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790" tabRatio="918"/>
  </bookViews>
  <sheets>
    <sheet name="Тит лист" sheetId="1" r:id="rId1"/>
    <sheet name="2.Св-я о деят-ти" sheetId="3" r:id="rId2"/>
    <sheet name="4.Пост-я и выплаты" sheetId="5" r:id="rId3"/>
    <sheet name="5. Закупка тов-в работ услуг" sheetId="6" r:id="rId4"/>
    <sheet name="6. Св-я о ср-вах во врем.расп" sheetId="7" r:id="rId5"/>
    <sheet name="7. Справ. инф-я" sheetId="8" r:id="rId6"/>
    <sheet name="8. Расшифровка" sheetId="9" r:id="rId7"/>
  </sheets>
  <definedNames>
    <definedName name="sub_100821" localSheetId="0">'Тит лист'!#REF!</definedName>
    <definedName name="sub_100822" localSheetId="0">'Тит лист'!#REF!</definedName>
    <definedName name="sub_100823" localSheetId="0">'Тит лист'!#REF!</definedName>
    <definedName name="sub_100824" localSheetId="0">'Тит лист'!#REF!</definedName>
    <definedName name="sub_100825" localSheetId="0">'Тит лист'!#REF!</definedName>
    <definedName name="sub_100826" localSheetId="0">'Тит лист'!#REF!</definedName>
    <definedName name="sub_100827" localSheetId="0">'Тит лист'!#REF!</definedName>
    <definedName name="sub_100828" localSheetId="0">'Тит лист'!#REF!</definedName>
    <definedName name="sub_100829" localSheetId="0">'Тит лист'!#REF!</definedName>
    <definedName name="sub_100831" localSheetId="3">'5. Закупка тов-в работ услуг'!$B$8</definedName>
    <definedName name="sub_100832" localSheetId="3">'5. Закупка тов-в работ услуг'!$B$9</definedName>
    <definedName name="sub_100833" localSheetId="3">'5. Закупка тов-в работ услуг'!$B$10</definedName>
    <definedName name="sub_100834" localSheetId="3">'5. Закупка тов-в работ услуг'!$A$7</definedName>
    <definedName name="sub_100841" localSheetId="4">'6. Св-я о ср-вах во врем.расп'!$A$5</definedName>
    <definedName name="sub_100842" localSheetId="4">'6. Св-я о ср-вах во врем.расп'!$B$6</definedName>
    <definedName name="sub_100843" localSheetId="4">'6. Св-я о ср-вах во врем.расп'!$B$7</definedName>
    <definedName name="sub_100844" localSheetId="4">'6. Св-я о ср-вах во врем.расп'!$B$8</definedName>
    <definedName name="sub_100851" localSheetId="5">'7. Справ. инф-я'!$A$7</definedName>
    <definedName name="sub_100852" localSheetId="5">'7. Справ. инф-я'!$A$5</definedName>
    <definedName name="sub_100853" localSheetId="5">'7. Справ. инф-я'!$A$6</definedName>
    <definedName name="sub_108113" localSheetId="0">'Тит лист'!#REF!</definedName>
    <definedName name="sub_10816" localSheetId="0">'Тит лист'!#REF!</definedName>
    <definedName name="sub_108210" localSheetId="0">'Тит лист'!#REF!</definedName>
    <definedName name="sub_108211" localSheetId="0">'Тит лист'!#REF!</definedName>
    <definedName name="sub_108212" localSheetId="0">'Тит лист'!#REF!</definedName>
    <definedName name="sub_108213" localSheetId="0">'Тит лист'!#REF!</definedName>
    <definedName name="sub_108214" localSheetId="0">'Тит лист'!#REF!</definedName>
    <definedName name="sub_108215" localSheetId="0">'Тит лист'!#REF!</definedName>
    <definedName name="sub_108216" localSheetId="0">'Тит лист'!#REF!</definedName>
    <definedName name="sub_108217" localSheetId="0">'Тит лист'!#REF!</definedName>
    <definedName name="sub_108218" localSheetId="0">'Тит лист'!#REF!</definedName>
    <definedName name="sub_108219" localSheetId="0">'Тит лист'!#REF!</definedName>
    <definedName name="sub_108220" localSheetId="0">'Тит лист'!#REF!</definedName>
    <definedName name="sub_108221" localSheetId="0">'Тит лист'!#REF!</definedName>
    <definedName name="sub_108222" localSheetId="0">'Тит лист'!#REF!</definedName>
    <definedName name="sub_108223" localSheetId="0">'Тит лист'!#REF!</definedName>
    <definedName name="sub_108224" localSheetId="0">'Тит лист'!#REF!</definedName>
    <definedName name="_xlnm.Print_Titles" localSheetId="2">'4.Пост-я и выплаты'!$3:$7</definedName>
    <definedName name="_xlnm.Print_Titles" localSheetId="3">'5. Закупка тов-в работ услуг'!$3:$7</definedName>
    <definedName name="_xlnm.Print_Area" localSheetId="2">'4.Пост-я и выплаты'!$A$1:$J$33</definedName>
    <definedName name="_xlnm.Print_Area" localSheetId="0">'Тит лист'!$A$1:$AH$42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E25" i="5"/>
  <c r="F16" i="5"/>
  <c r="I16" i="5"/>
  <c r="E18" i="5"/>
  <c r="E16" i="5" l="1"/>
  <c r="D16" i="5" s="1"/>
  <c r="D8" i="5" s="1"/>
  <c r="I8" i="5" l="1"/>
  <c r="E8" i="5"/>
  <c r="D18" i="5" l="1"/>
  <c r="D17" i="5" s="1"/>
  <c r="D21" i="5"/>
  <c r="D25" i="5"/>
  <c r="D10" i="5"/>
  <c r="AJ35" i="9" l="1"/>
  <c r="AJ26" i="9"/>
  <c r="AJ19" i="9" l="1"/>
  <c r="AJ46" i="9" s="1"/>
</calcChain>
</file>

<file path=xl/sharedStrings.xml><?xml version="1.0" encoding="utf-8"?>
<sst xmlns="http://schemas.openxmlformats.org/spreadsheetml/2006/main" count="576" uniqueCount="213">
  <si>
    <t>"</t>
  </si>
  <si>
    <t>ПЛАН
финансово-хозяйственной деятельности</t>
  </si>
  <si>
    <t xml:space="preserve">на </t>
  </si>
  <si>
    <t>Дата составления документа</t>
  </si>
  <si>
    <t xml:space="preserve">Полное наименование учреждения </t>
  </si>
  <si>
    <t xml:space="preserve">Краткое наименование учреждения </t>
  </si>
  <si>
    <t xml:space="preserve">Юридический адрес </t>
  </si>
  <si>
    <t xml:space="preserve">Адрес фактического местонахождения </t>
  </si>
  <si>
    <t xml:space="preserve">Почтовый адрес </t>
  </si>
  <si>
    <t xml:space="preserve">Телефон учреждения </t>
  </si>
  <si>
    <t xml:space="preserve">Факс учреждения </t>
  </si>
  <si>
    <t xml:space="preserve">Адрес электронной почты </t>
  </si>
  <si>
    <t xml:space="preserve">Ф.И.О. руководителя учреждения, телефон </t>
  </si>
  <si>
    <t xml:space="preserve">Ф.И.О. главного бухгалтера, телефон </t>
  </si>
  <si>
    <t xml:space="preserve">Основной государственный регистрационный номер (ОГРН), дата государственной регистрации, наименование регистрирующего органа </t>
  </si>
  <si>
    <t xml:space="preserve">Код ОКВЭД (вид деятельности) </t>
  </si>
  <si>
    <t>Код код по реестру участников бюджетного процесса</t>
  </si>
  <si>
    <t>ИНН/КПП (номер налогоплательщика, причина постановки на учет в налоговом органе)</t>
  </si>
  <si>
    <t>Код ОКПО (предприятий и организаций)</t>
  </si>
  <si>
    <t>Код ОКФС (форма собственности)</t>
  </si>
  <si>
    <t>Код ОКОПФ (организационно-правовая форма)</t>
  </si>
  <si>
    <t>Код ОКАТО (местонахождение)</t>
  </si>
  <si>
    <t>Код ОКОГУ (орган управления)</t>
  </si>
  <si>
    <t>1. Общие положения</t>
  </si>
  <si>
    <t>Коды по Общероссийскому классификатору единиц измерения (ОКЕИ)</t>
  </si>
  <si>
    <t>Коды по Общероссийскому классификатору валют (ОКВ)</t>
  </si>
  <si>
    <t>2. Сведения о деятельности учреждения</t>
  </si>
  <si>
    <t>2.1</t>
  </si>
  <si>
    <t xml:space="preserve">Цели деятельности учреждения </t>
  </si>
  <si>
    <t>2.2</t>
  </si>
  <si>
    <t>Виды деятельности учреждения</t>
  </si>
  <si>
    <t>2.3</t>
  </si>
  <si>
    <t>Перечень услуг (работ), относящихся к основным видам деятельности учреждения</t>
  </si>
  <si>
    <t>2.1.1</t>
  </si>
  <si>
    <t>2.1.2</t>
  </si>
  <si>
    <t>2.2.1</t>
  </si>
  <si>
    <t>2.2.2</t>
  </si>
  <si>
    <t>2.1…</t>
  </si>
  <si>
    <t>2.2….</t>
  </si>
  <si>
    <t>2.3.1</t>
  </si>
  <si>
    <t>2.3.2</t>
  </si>
  <si>
    <t>2.3….</t>
  </si>
  <si>
    <t>2.4</t>
  </si>
  <si>
    <t xml:space="preserve">Общая балансовая стоимость движимого государственного имущества, в том числе </t>
  </si>
  <si>
    <t>в том числе балансовая стоимость особо ценного движимого имущества</t>
  </si>
  <si>
    <t>3. Показатели финансового состояния учреждения</t>
  </si>
  <si>
    <t>N п/п</t>
  </si>
  <si>
    <t>Наименование показателя</t>
  </si>
  <si>
    <t>Сумма, тыс. руб.</t>
  </si>
  <si>
    <t>Нефинансовые активы, всего:</t>
  </si>
  <si>
    <t>из них:</t>
  </si>
  <si>
    <t>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</si>
  <si>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</si>
  <si>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</si>
  <si>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</si>
  <si>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</si>
  <si>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в том числе: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</si>
  <si>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</si>
  <si>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</si>
  <si>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</si>
  <si>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</si>
  <si>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</si>
  <si>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</si>
  <si>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</si>
  <si>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</si>
  <si>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</si>
  <si>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</si>
  <si>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</si>
  <si>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</si>
  <si>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</si>
  <si>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</si>
  <si>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</si>
  <si>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</si>
  <si>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</si>
  <si>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социальные и иные выплаты населению, всего</t>
  </si>
  <si>
    <t>уплату налогов, сборов и иных платежей, всего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</si>
  <si>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</si>
  <si>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</si>
  <si>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</si>
  <si>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из них: 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</si>
  <si>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</si>
  <si>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</si>
  <si>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</si>
  <si>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</si>
  <si>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</si>
  <si>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</si>
  <si>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Код строки</t>
  </si>
  <si>
    <t>X</t>
  </si>
  <si>
    <t>всего</t>
  </si>
  <si>
    <t>из них гранты</t>
  </si>
  <si>
    <t>Объем финансового обеспечения (с точностью до двух знаков после запятой-0,00)</t>
  </si>
  <si>
    <t>Код по бюджетной классификации Российской Федерации</t>
  </si>
  <si>
    <t>Субсидия на финансовое обеспечение выполнения государственного задания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</si>
  <si>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</si>
  <si>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</si>
  <si>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 xml:space="preserve">доходы от штрафов, пеней, иных сумм принудительного изъятия 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</si>
  <si>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</si>
  <si>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всего на закупки</t>
  </si>
  <si>
    <t>на закупку товаров работ, услуг по году начала закупки:</t>
  </si>
  <si>
    <r>
      <t>20</t>
    </r>
    <r>
      <rPr>
        <u/>
        <sz val="12"/>
        <color theme="1"/>
        <rFont val="Times New Roman"/>
        <family val="1"/>
        <charset val="204"/>
      </rPr>
      <t xml:space="preserve">    </t>
    </r>
    <r>
      <rPr>
        <sz val="12"/>
        <color theme="1"/>
        <rFont val="Times New Roman"/>
        <family val="1"/>
        <charset val="204"/>
      </rPr>
      <t>г.</t>
    </r>
  </si>
  <si>
    <t>Год начала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</si>
  <si>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</si>
  <si>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</si>
  <si>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>на 20_г. очередной финансовый год</t>
  </si>
  <si>
    <t>на 20__г. на 1-ый год планового периода</t>
  </si>
  <si>
    <t>на 20__г. 2-ой год планового периода</t>
  </si>
  <si>
    <t>из них:
оплата труда и начисления на выплаты по оплате труда</t>
  </si>
  <si>
    <t>безвозмездные перечисления организациям</t>
  </si>
  <si>
    <t>Выплаты по расходам на закупку товаров, работ, услуг всего:</t>
  </si>
  <si>
    <t>в том числе:
на оплату контрактов заключенных до начала очередного финансового года:</t>
  </si>
  <si>
    <t xml:space="preserve">4.  Показатели по поступлениям и выплатам учреждения </t>
  </si>
  <si>
    <t>5. Показатели выплат по расходам на закупку товаров, работ, услуг учреждения</t>
  </si>
  <si>
    <t>6. Сведения о средствах, поступающих во временное распоряжение учреждения</t>
  </si>
  <si>
    <t>Сумма (руб, с точностью до двух знаков после запятой - 0,00)</t>
  </si>
  <si>
    <t>Поступление</t>
  </si>
  <si>
    <t>Выбытие</t>
  </si>
  <si>
    <t>7. 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</si>
  <si>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</si>
  <si>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</si>
  <si>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</si>
  <si>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</si>
  <si>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Расшифровка
 к плану финансово хозяйственной деятельности</t>
  </si>
  <si>
    <t>по подведомственному</t>
  </si>
  <si>
    <t>(наименование органа государственной власти осуществляющего функции и полномочия учредителя)</t>
  </si>
  <si>
    <t>(наименование бюджетного (автономного) учреждения</t>
  </si>
  <si>
    <t>Наименование статьи расходов</t>
  </si>
  <si>
    <t>Рз</t>
  </si>
  <si>
    <t>ЦСР</t>
  </si>
  <si>
    <t>Пр</t>
  </si>
  <si>
    <t>ВР</t>
  </si>
  <si>
    <t>КОСГУ</t>
  </si>
  <si>
    <t>СУБКОСГУ</t>
  </si>
  <si>
    <t>Сумма (в рублях)</t>
  </si>
  <si>
    <t>(подпись)</t>
  </si>
  <si>
    <t>(расшифровка подписи)</t>
  </si>
  <si>
    <t>М.П.</t>
  </si>
  <si>
    <t>Исполнитель</t>
  </si>
  <si>
    <t>телефон</t>
  </si>
  <si>
    <t>Сумма выплат по расходам на закупку товаров, работ и услуг, руб (с точностью до двух знаков после запятой - 0,00)</t>
  </si>
  <si>
    <t>Субсидии на осуществление капитальных вложений</t>
  </si>
  <si>
    <t>0001</t>
  </si>
  <si>
    <t>010</t>
  </si>
  <si>
    <t>020</t>
  </si>
  <si>
    <t>030</t>
  </si>
  <si>
    <t>Приложение 2</t>
  </si>
  <si>
    <t>Субсидии предоставляемые в соответствии с абзацем 2 пункта 1 статьи 78.1 БК РФ</t>
  </si>
  <si>
    <t xml:space="preserve">Заработная плата </t>
  </si>
  <si>
    <t xml:space="preserve">Прочие выплаты </t>
  </si>
  <si>
    <t xml:space="preserve">Начисления на выплаты по оплате труда </t>
  </si>
  <si>
    <t xml:space="preserve">Услуги связи </t>
  </si>
  <si>
    <t xml:space="preserve">Транспортные услуги </t>
  </si>
  <si>
    <t xml:space="preserve">Коммунальные услуги </t>
  </si>
  <si>
    <t>Оплата за потребление газа</t>
  </si>
  <si>
    <t>Оплата за потребление электроэнергии</t>
  </si>
  <si>
    <t>Оплата за услуги по водоснабжению</t>
  </si>
  <si>
    <t>Прочие услуги</t>
  </si>
  <si>
    <t xml:space="preserve">Арендная плата за пользование имуществом </t>
  </si>
  <si>
    <t xml:space="preserve">Работы, услуги по содержанию имущества </t>
  </si>
  <si>
    <t xml:space="preserve">Прочие работы, услуги </t>
  </si>
  <si>
    <t xml:space="preserve">Пособия по социальной помощи населению </t>
  </si>
  <si>
    <t xml:space="preserve">Прочие расходы </t>
  </si>
  <si>
    <t xml:space="preserve">Увеличение стоимости материальных запасов </t>
  </si>
  <si>
    <t xml:space="preserve">Медикаменты </t>
  </si>
  <si>
    <t>Продукты питания</t>
  </si>
  <si>
    <t>Горюче-смазочные материалы</t>
  </si>
  <si>
    <t>Прочие</t>
  </si>
  <si>
    <t xml:space="preserve">Увеличение стоимости основных средств </t>
  </si>
  <si>
    <t>Субсидии на выполнение государственного задания</t>
  </si>
  <si>
    <t>Субсидии на иные цели</t>
  </si>
  <si>
    <t>ИТОГО:</t>
  </si>
  <si>
    <t>223.001</t>
  </si>
  <si>
    <t>223.002</t>
  </si>
  <si>
    <t>223.003</t>
  </si>
  <si>
    <t>223.004</t>
  </si>
  <si>
    <t>340.001</t>
  </si>
  <si>
    <t>340.002</t>
  </si>
  <si>
    <t>340.003</t>
  </si>
  <si>
    <t>340.004</t>
  </si>
  <si>
    <t>111-112-119</t>
  </si>
  <si>
    <t>111-119</t>
  </si>
  <si>
    <t>851-852-853</t>
  </si>
  <si>
    <t>Основной  целью Учреждения  является  формирование общей культуры, развитие  физических, интеллектуальных, нравственных, эстетических и личностных качеств, формирование  предпосылок учебной деятельности, сохранение и укрепление здоровья детей дошкольного возраста</t>
  </si>
  <si>
    <t>Предметом  деятельности  Учреждения является  осуществление образовательной  деятельности по  образовательным  программам дошкольного образования, присмотр и уход за детьми</t>
  </si>
  <si>
    <t>Учреждение  осуществляет свою деятельность в соответствии  с предметом и целями деятельности, определенными  в соответствии с федеральными законами, и иными  нормативными правовыми актами.</t>
  </si>
  <si>
    <t>Реализация  образовательной программы образовательного учреждения, разработанная с учетом  примерной основной общеобразовательной программы дошкольного образования под редакцией Н.Е.Вераксы, Т,С.Комаровой, М.А.Васильевой " От рождения до школы"</t>
  </si>
  <si>
    <t>ППП</t>
  </si>
  <si>
    <t>000</t>
  </si>
  <si>
    <t>00</t>
  </si>
  <si>
    <t>0000000000</t>
  </si>
  <si>
    <t>Приносящий доход от иной деятельности</t>
  </si>
  <si>
    <t>на 2017г. очередной финансовый год</t>
  </si>
  <si>
    <t xml:space="preserve"> Бухгалтер учреждения</t>
  </si>
  <si>
    <t>85.11</t>
  </si>
  <si>
    <t>85.11.</t>
  </si>
  <si>
    <r>
      <t xml:space="preserve">СОГЛАСОВАНО:                                       Начальник  МУ "УДУ г.Аргун 
_____________________________________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лица,утверждающего документ)
</t>
    </r>
    <r>
      <rPr>
        <sz val="12"/>
        <color theme="1"/>
        <rFont val="Times New Roman"/>
        <family val="1"/>
        <charset val="204"/>
      </rPr>
      <t>_____________</t>
    </r>
    <r>
      <rPr>
        <u/>
        <sz val="12"/>
        <color theme="1"/>
        <rFont val="Times New Roman"/>
        <family val="1"/>
        <charset val="204"/>
      </rPr>
      <t>С.С. Джанаев</t>
    </r>
    <r>
      <rPr>
        <sz val="12"/>
        <color theme="1"/>
        <rFont val="Times New Roman"/>
        <family val="1"/>
        <charset val="204"/>
      </rPr>
      <t xml:space="preserve">_______________
</t>
    </r>
    <r>
      <rPr>
        <vertAlign val="superscript"/>
        <sz val="12"/>
        <color theme="1"/>
        <rFont val="Times New Roman"/>
        <family val="1"/>
        <charset val="204"/>
      </rPr>
      <t>(подпись) (расшифровка подписи)</t>
    </r>
  </si>
  <si>
    <r>
      <t xml:space="preserve">СОГЛАСОВАНО                                    Начальник  МУ "Управление дошкольных учреждений г.Аргун"                                                                                                                 ___________________________________                                  
</t>
    </r>
    <r>
      <rPr>
        <b/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лица,cогласовывающего документ)
</t>
    </r>
    <r>
      <rPr>
        <b/>
        <sz val="12"/>
        <color theme="1"/>
        <rFont val="Times New Roman"/>
        <family val="1"/>
        <charset val="204"/>
      </rPr>
      <t>_________________________</t>
    </r>
    <r>
      <rPr>
        <b/>
        <u/>
        <sz val="12"/>
        <color theme="1"/>
        <rFont val="Times New Roman"/>
        <family val="1"/>
        <charset val="204"/>
      </rPr>
      <t>С.С. Джанаев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vertAlign val="superscript"/>
        <sz val="12"/>
        <color theme="1"/>
        <rFont val="Times New Roman"/>
        <family val="1"/>
        <charset val="204"/>
      </rPr>
      <t>(подпись) (расшифровка подписи)</t>
    </r>
  </si>
  <si>
    <t>на 2018г. очередной финансовый год</t>
  </si>
  <si>
    <r>
      <t xml:space="preserve">УТВЕРЖДЕНО:                                                             Заведующий МБДОУ "Детский сад №9 "Улыбка"                       г.Аргун"                                                                                              ___________________________________                                  
</t>
    </r>
    <r>
      <rPr>
        <b/>
        <sz val="8"/>
        <color theme="1"/>
        <rFont val="Times New Roman"/>
        <family val="1"/>
        <charset val="204"/>
      </rPr>
      <t>(наименование должности лица,cогласовывающего документ)</t>
    </r>
    <r>
      <rPr>
        <b/>
        <sz val="12"/>
        <color theme="1"/>
        <rFont val="Times New Roman"/>
        <family val="1"/>
        <charset val="204"/>
      </rPr>
      <t xml:space="preserve">
_________________________</t>
    </r>
    <r>
      <rPr>
        <b/>
        <u/>
        <sz val="12"/>
        <color theme="1"/>
        <rFont val="Times New Roman"/>
        <family val="1"/>
        <charset val="204"/>
      </rPr>
      <t>Т.С. Хамидова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(подпись) (расшифровка подписи)</t>
    </r>
  </si>
  <si>
    <t>Муниципальное бюджетное дошкольное образовательное учреждение «Детский сад №9 «Улыбка» гАргун»</t>
  </si>
  <si>
    <t>МБДОУ «Детский сад №7 «Улыбка» гАргун»</t>
  </si>
  <si>
    <t>366328, Чеченская Республика, г.Аргун ул.Зандакская,78</t>
  </si>
  <si>
    <t>Хамидова Тоита Салмановна</t>
  </si>
  <si>
    <t>Османова Эльза Вариговна</t>
  </si>
  <si>
    <t>1182036002136
29.03.2018г
Межрайонная ИФНС России №4 по Чеченской Республике</t>
  </si>
  <si>
    <t>2001002068/200101001</t>
  </si>
  <si>
    <t>doo.ulybka@mail.ru</t>
  </si>
  <si>
    <t>0</t>
  </si>
  <si>
    <t>МБДОУ "Детский сад №9 "Улыбка " г.Аргун"</t>
  </si>
  <si>
    <t>Осмаева Э.В.</t>
  </si>
  <si>
    <t>8963 -988-53-04</t>
  </si>
  <si>
    <t>8963-988-53-04</t>
  </si>
  <si>
    <r>
      <t xml:space="preserve">УТВЕРЖДЕНО:                                    Заведующий  МБДОУ "Детский сад  №7 "Чебурашка" г.Аргун       
____________________________________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лица,утверждающего документ)
</t>
    </r>
    <r>
      <rPr>
        <vertAlign val="superscript"/>
        <sz val="14"/>
        <color theme="1"/>
        <rFont val="Times New Roman"/>
        <family val="1"/>
        <charset val="204"/>
      </rPr>
      <t>Т. С. Хамидова</t>
    </r>
    <r>
      <rPr>
        <sz val="12"/>
        <color theme="1"/>
        <rFont val="Times New Roman"/>
        <family val="1"/>
        <charset val="204"/>
      </rPr>
      <t xml:space="preserve">
</t>
    </r>
    <r>
      <rPr>
        <vertAlign val="superscript"/>
        <sz val="12"/>
        <color theme="1"/>
        <rFont val="Times New Roman"/>
        <family val="1"/>
        <charset val="204"/>
      </rPr>
      <t>(подпись) (расшифровка подписи)</t>
    </r>
  </si>
  <si>
    <t>Апрель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</si>
</sst>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</cellStyleXfs>
  <cellXfs count="15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9" fontId="7" fillId="0" borderId="0" xfId="0" applyNumberFormat="1" applyFont="1" applyBorder="1" applyAlignment="1">
      <alignment wrapText="1"/>
    </xf>
    <xf numFmtId="49" fontId="7" fillId="0" borderId="0" xfId="0" applyNumberFormat="1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4" fontId="2" fillId="0" borderId="7" xfId="0" applyNumberFormat="1" applyFont="1" applyFill="1" applyBorder="1" applyAlignment="1">
      <alignment horizontal="justify" vertical="center" wrapText="1"/>
    </xf>
    <xf numFmtId="0" fontId="1" fillId="3" borderId="0" xfId="0" applyFont="1" applyFill="1"/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4" fontId="1" fillId="3" borderId="0" xfId="0" applyNumberFormat="1" applyFont="1" applyFill="1"/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1" fillId="0" borderId="7" xfId="0" applyNumberFormat="1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18" fillId="4" borderId="7" xfId="2" applyFont="1" applyFill="1" applyBorder="1" applyAlignment="1">
      <alignment horizontal="justify" vertical="center" wrapText="1"/>
    </xf>
    <xf numFmtId="4" fontId="2" fillId="0" borderId="0" xfId="0" applyNumberFormat="1" applyFont="1"/>
    <xf numFmtId="43" fontId="8" fillId="3" borderId="7" xfId="2" applyFont="1" applyFill="1" applyBorder="1" applyAlignment="1">
      <alignment horizontal="center" vertical="center" wrapText="1"/>
    </xf>
    <xf numFmtId="43" fontId="8" fillId="0" borderId="7" xfId="2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9" fillId="0" borderId="9" xfId="1" applyBorder="1" applyAlignment="1" applyProtection="1">
      <alignment horizontal="center" wrapText="1"/>
    </xf>
    <xf numFmtId="0" fontId="19" fillId="0" borderId="6" xfId="1" applyFont="1" applyBorder="1" applyAlignment="1" applyProtection="1">
      <alignment horizontal="center" wrapText="1"/>
    </xf>
    <xf numFmtId="0" fontId="19" fillId="0" borderId="8" xfId="1" applyFont="1" applyBorder="1" applyAlignment="1" applyProtection="1">
      <alignment horizontal="center" wrapText="1"/>
    </xf>
    <xf numFmtId="0" fontId="2" fillId="0" borderId="6" xfId="0" applyFont="1" applyBorder="1" applyAlignment="1">
      <alignment wrapText="1"/>
    </xf>
    <xf numFmtId="1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7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1" fontId="2" fillId="0" borderId="9" xfId="0" applyNumberFormat="1" applyFont="1" applyBorder="1" applyAlignment="1">
      <alignment wrapText="1"/>
    </xf>
    <xf numFmtId="1" fontId="2" fillId="0" borderId="6" xfId="0" applyNumberFormat="1" applyFont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left" wrapText="1"/>
    </xf>
    <xf numFmtId="49" fontId="7" fillId="0" borderId="9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49" fontId="1" fillId="5" borderId="7" xfId="0" applyNumberFormat="1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4" fontId="1" fillId="3" borderId="7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" fontId="1" fillId="5" borderId="7" xfId="0" applyNumberFormat="1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49" fontId="11" fillId="5" borderId="7" xfId="0" applyNumberFormat="1" applyFont="1" applyFill="1" applyBorder="1" applyAlignment="1">
      <alignment horizontal="center" wrapText="1"/>
    </xf>
    <xf numFmtId="4" fontId="11" fillId="5" borderId="7" xfId="0" applyNumberFormat="1" applyFont="1" applyFill="1" applyBorder="1" applyAlignment="1">
      <alignment horizontal="center" wrapText="1"/>
    </xf>
    <xf numFmtId="4" fontId="1" fillId="5" borderId="9" xfId="0" applyNumberFormat="1" applyFont="1" applyFill="1" applyBorder="1" applyAlignment="1">
      <alignment horizontal="center" wrapText="1"/>
    </xf>
    <xf numFmtId="4" fontId="1" fillId="5" borderId="6" xfId="0" applyNumberFormat="1" applyFont="1" applyFill="1" applyBorder="1" applyAlignment="1">
      <alignment horizontal="center" wrapText="1"/>
    </xf>
    <xf numFmtId="4" fontId="1" fillId="5" borderId="8" xfId="0" applyNumberFormat="1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o.ulybk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2"/>
  <sheetViews>
    <sheetView tabSelected="1" view="pageBreakPreview" zoomScaleSheetLayoutView="100" workbookViewId="0">
      <selection activeCell="B9" sqref="B9:AH9"/>
    </sheetView>
  </sheetViews>
  <sheetFormatPr defaultColWidth="8.85546875" defaultRowHeight="15.75" x14ac:dyDescent="0.25"/>
  <cols>
    <col min="1" max="1" width="1.7109375" style="9" customWidth="1"/>
    <col min="2" max="2" width="5.28515625" style="9" customWidth="1"/>
    <col min="3" max="14" width="3" style="9" customWidth="1"/>
    <col min="15" max="15" width="4.140625" style="9" customWidth="1"/>
    <col min="16" max="17" width="3" style="9" customWidth="1"/>
    <col min="18" max="18" width="1.7109375" style="9" customWidth="1"/>
    <col min="19" max="20" width="3" style="9" customWidth="1"/>
    <col min="21" max="21" width="1.28515625" style="9" customWidth="1"/>
    <col min="22" max="23" width="3" style="9" customWidth="1"/>
    <col min="24" max="24" width="1.5703125" style="9" customWidth="1"/>
    <col min="25" max="32" width="3" style="9" customWidth="1"/>
    <col min="33" max="33" width="18.7109375" style="9" customWidth="1"/>
    <col min="34" max="34" width="2.5703125" style="9" customWidth="1"/>
    <col min="35" max="16384" width="8.85546875" style="9"/>
  </cols>
  <sheetData>
    <row r="1" spans="2:34" ht="13.9" customHeight="1" x14ac:dyDescent="0.25">
      <c r="B1" s="61" t="s">
        <v>195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50"/>
      <c r="Q1" s="50"/>
      <c r="R1" s="50"/>
      <c r="S1" s="50"/>
      <c r="T1" s="59" t="s">
        <v>197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2:34" ht="15.75" hidden="1" customHeigh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50"/>
      <c r="Q2" s="50"/>
      <c r="R2" s="50"/>
      <c r="S2" s="50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2:34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50"/>
      <c r="Q3" s="50"/>
      <c r="R3" s="50"/>
      <c r="S3" s="50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2:34" ht="18" customHeigh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50"/>
      <c r="Q4" s="50"/>
      <c r="R4" s="50"/>
      <c r="S4" s="50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2:34" ht="31.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50"/>
      <c r="Q5" s="50"/>
      <c r="R5" s="50"/>
      <c r="S5" s="50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2:34" ht="39.75" customHeight="1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50"/>
      <c r="Q6" s="50"/>
      <c r="R6" s="50"/>
      <c r="S6" s="50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2:34" ht="18.75" customHeight="1" x14ac:dyDescent="0.2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51"/>
      <c r="Q7" s="51"/>
      <c r="R7" s="51"/>
      <c r="S7" s="51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2:34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</row>
    <row r="9" spans="2:34" ht="32.450000000000003" customHeight="1" x14ac:dyDescent="0.25">
      <c r="B9" s="61" t="s">
        <v>1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2:34" ht="16.5" thickBot="1" x14ac:dyDescent="0.3">
      <c r="B10" s="51"/>
      <c r="C10" s="51"/>
      <c r="D10" s="51"/>
      <c r="E10" s="51"/>
      <c r="F10" s="51"/>
      <c r="G10" s="51"/>
      <c r="H10" s="51"/>
      <c r="I10" s="51"/>
      <c r="J10" s="61" t="s">
        <v>2</v>
      </c>
      <c r="K10" s="61"/>
      <c r="L10" s="61"/>
      <c r="M10" s="61"/>
      <c r="N10" s="61" t="s">
        <v>212</v>
      </c>
      <c r="O10" s="61"/>
      <c r="P10" s="61"/>
      <c r="Q10" s="61"/>
      <c r="R10" s="61"/>
      <c r="S10" s="61"/>
      <c r="T10" s="61"/>
      <c r="U10" s="61"/>
      <c r="V10" s="6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</row>
    <row r="11" spans="2:34" ht="16.5" thickBot="1" x14ac:dyDescent="0.3">
      <c r="B11" s="66" t="s">
        <v>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1"/>
      <c r="AA11" s="63"/>
      <c r="AB11" s="64"/>
      <c r="AC11" s="64"/>
      <c r="AD11" s="64"/>
      <c r="AE11" s="64"/>
      <c r="AF11" s="64"/>
      <c r="AG11" s="65"/>
      <c r="AH11" s="51"/>
    </row>
    <row r="12" spans="2:34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1"/>
      <c r="AA12" s="53"/>
      <c r="AB12" s="53"/>
      <c r="AC12" s="53"/>
      <c r="AD12" s="53"/>
      <c r="AE12" s="53"/>
      <c r="AF12" s="53"/>
      <c r="AG12" s="53"/>
      <c r="AH12" s="51"/>
    </row>
    <row r="13" spans="2:34" x14ac:dyDescent="0.25">
      <c r="B13" s="68" t="s">
        <v>23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2:34" ht="7.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</row>
    <row r="15" spans="2:34" ht="71.25" customHeight="1" x14ac:dyDescent="0.25">
      <c r="B15" s="67" t="s">
        <v>4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51"/>
      <c r="AA15" s="69" t="s">
        <v>198</v>
      </c>
      <c r="AB15" s="69"/>
      <c r="AC15" s="69"/>
      <c r="AD15" s="69"/>
      <c r="AE15" s="69"/>
      <c r="AF15" s="69"/>
      <c r="AG15" s="69"/>
      <c r="AH15" s="51"/>
    </row>
    <row r="16" spans="2:34" ht="47.25" customHeight="1" x14ac:dyDescent="0.25">
      <c r="B16" s="67" t="s">
        <v>5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51"/>
      <c r="AA16" s="69" t="s">
        <v>199</v>
      </c>
      <c r="AB16" s="69"/>
      <c r="AC16" s="69"/>
      <c r="AD16" s="69"/>
      <c r="AE16" s="69"/>
      <c r="AF16" s="69"/>
      <c r="AG16" s="69"/>
      <c r="AH16" s="51"/>
    </row>
    <row r="17" spans="2:34" ht="42" customHeight="1" x14ac:dyDescent="0.25">
      <c r="B17" s="67" t="s">
        <v>6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51"/>
      <c r="AA17" s="76" t="s">
        <v>200</v>
      </c>
      <c r="AB17" s="77"/>
      <c r="AC17" s="77"/>
      <c r="AD17" s="77"/>
      <c r="AE17" s="77"/>
      <c r="AF17" s="77"/>
      <c r="AG17" s="78"/>
      <c r="AH17" s="51"/>
    </row>
    <row r="18" spans="2:34" ht="35.25" customHeight="1" x14ac:dyDescent="0.25">
      <c r="B18" s="67" t="s">
        <v>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51"/>
      <c r="AA18" s="76" t="s">
        <v>200</v>
      </c>
      <c r="AB18" s="77"/>
      <c r="AC18" s="77"/>
      <c r="AD18" s="77"/>
      <c r="AE18" s="77"/>
      <c r="AF18" s="77"/>
      <c r="AG18" s="78"/>
      <c r="AH18" s="51"/>
    </row>
    <row r="19" spans="2:34" ht="48" customHeight="1" x14ac:dyDescent="0.25">
      <c r="B19" s="67" t="s">
        <v>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51"/>
      <c r="AA19" s="76" t="s">
        <v>200</v>
      </c>
      <c r="AB19" s="77"/>
      <c r="AC19" s="77"/>
      <c r="AD19" s="77"/>
      <c r="AE19" s="77"/>
      <c r="AF19" s="77"/>
      <c r="AG19" s="78"/>
      <c r="AH19" s="51"/>
    </row>
    <row r="20" spans="2:34" ht="13.9" customHeight="1" x14ac:dyDescent="0.25">
      <c r="B20" s="67" t="s">
        <v>9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51"/>
      <c r="AA20" s="79" t="s">
        <v>210</v>
      </c>
      <c r="AB20" s="80"/>
      <c r="AC20" s="80"/>
      <c r="AD20" s="80"/>
      <c r="AE20" s="80"/>
      <c r="AF20" s="80"/>
      <c r="AG20" s="81"/>
      <c r="AH20" s="51"/>
    </row>
    <row r="21" spans="2:34" ht="13.9" customHeight="1" x14ac:dyDescent="0.25">
      <c r="B21" s="67" t="s">
        <v>10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51"/>
      <c r="AA21" s="69"/>
      <c r="AB21" s="69"/>
      <c r="AC21" s="69"/>
      <c r="AD21" s="69"/>
      <c r="AE21" s="69"/>
      <c r="AF21" s="69"/>
      <c r="AG21" s="69"/>
      <c r="AH21" s="51"/>
    </row>
    <row r="22" spans="2:34" ht="13.9" customHeight="1" x14ac:dyDescent="0.25">
      <c r="B22" s="67" t="s">
        <v>11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51"/>
      <c r="AA22" s="70" t="s">
        <v>205</v>
      </c>
      <c r="AB22" s="71"/>
      <c r="AC22" s="71"/>
      <c r="AD22" s="71"/>
      <c r="AE22" s="71"/>
      <c r="AF22" s="71"/>
      <c r="AG22" s="72"/>
      <c r="AH22" s="51"/>
    </row>
    <row r="23" spans="2:34" ht="28.5" customHeight="1" x14ac:dyDescent="0.25">
      <c r="B23" s="67" t="s">
        <v>12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51"/>
      <c r="AA23" s="69" t="s">
        <v>201</v>
      </c>
      <c r="AB23" s="69"/>
      <c r="AC23" s="69"/>
      <c r="AD23" s="69"/>
      <c r="AE23" s="69"/>
      <c r="AF23" s="69"/>
      <c r="AG23" s="69"/>
      <c r="AH23" s="51"/>
    </row>
    <row r="24" spans="2:34" ht="27.75" customHeight="1" x14ac:dyDescent="0.25">
      <c r="B24" s="67" t="s">
        <v>13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51"/>
      <c r="AA24" s="69" t="s">
        <v>202</v>
      </c>
      <c r="AB24" s="69"/>
      <c r="AC24" s="69"/>
      <c r="AD24" s="69"/>
      <c r="AE24" s="69"/>
      <c r="AF24" s="69"/>
      <c r="AG24" s="69"/>
      <c r="AH24" s="51"/>
    </row>
    <row r="25" spans="2:34" ht="58.5" customHeight="1" x14ac:dyDescent="0.25">
      <c r="B25" s="67" t="s">
        <v>14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51"/>
      <c r="AA25" s="74" t="s">
        <v>203</v>
      </c>
      <c r="AB25" s="74"/>
      <c r="AC25" s="74"/>
      <c r="AD25" s="74"/>
      <c r="AE25" s="74"/>
      <c r="AF25" s="74"/>
      <c r="AG25" s="74"/>
      <c r="AH25" s="51"/>
    </row>
    <row r="26" spans="2:34" ht="30" customHeight="1" x14ac:dyDescent="0.25">
      <c r="B26" s="67" t="s">
        <v>17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51"/>
      <c r="AA26" s="69" t="s">
        <v>204</v>
      </c>
      <c r="AB26" s="69"/>
      <c r="AC26" s="69"/>
      <c r="AD26" s="69"/>
      <c r="AE26" s="69"/>
      <c r="AF26" s="69"/>
      <c r="AG26" s="69"/>
      <c r="AH26" s="51"/>
    </row>
    <row r="27" spans="2:34" x14ac:dyDescent="0.25">
      <c r="B27" s="73" t="s">
        <v>18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51"/>
      <c r="AA27" s="69">
        <v>28104296</v>
      </c>
      <c r="AB27" s="69"/>
      <c r="AC27" s="69"/>
      <c r="AD27" s="69"/>
      <c r="AE27" s="69"/>
      <c r="AF27" s="69"/>
      <c r="AG27" s="69"/>
      <c r="AH27" s="51"/>
    </row>
    <row r="28" spans="2:34" x14ac:dyDescent="0.25">
      <c r="B28" s="67" t="s">
        <v>19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51"/>
      <c r="AA28" s="69">
        <v>14</v>
      </c>
      <c r="AB28" s="69"/>
      <c r="AC28" s="69"/>
      <c r="AD28" s="69"/>
      <c r="AE28" s="69"/>
      <c r="AF28" s="69"/>
      <c r="AG28" s="69"/>
      <c r="AH28" s="51"/>
    </row>
    <row r="29" spans="2:34" x14ac:dyDescent="0.25">
      <c r="B29" s="67" t="s">
        <v>20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51"/>
      <c r="AA29" s="69">
        <v>20903</v>
      </c>
      <c r="AB29" s="69"/>
      <c r="AC29" s="69"/>
      <c r="AD29" s="69"/>
      <c r="AE29" s="69"/>
      <c r="AF29" s="69"/>
      <c r="AG29" s="69"/>
      <c r="AH29" s="51"/>
    </row>
    <row r="30" spans="2:34" x14ac:dyDescent="0.25">
      <c r="B30" s="67" t="s">
        <v>15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51"/>
      <c r="AA30" s="69" t="s">
        <v>192</v>
      </c>
      <c r="AB30" s="69"/>
      <c r="AC30" s="69"/>
      <c r="AD30" s="69"/>
      <c r="AE30" s="69"/>
      <c r="AF30" s="69"/>
      <c r="AG30" s="69"/>
      <c r="AH30" s="51"/>
    </row>
    <row r="31" spans="2:34" x14ac:dyDescent="0.25">
      <c r="B31" s="67" t="s">
        <v>21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51"/>
      <c r="AA31" s="69">
        <v>96402000000</v>
      </c>
      <c r="AB31" s="69"/>
      <c r="AC31" s="69"/>
      <c r="AD31" s="69"/>
      <c r="AE31" s="69"/>
      <c r="AF31" s="69"/>
      <c r="AG31" s="69"/>
      <c r="AH31" s="51"/>
    </row>
    <row r="32" spans="2:34" x14ac:dyDescent="0.25">
      <c r="B32" s="67" t="s">
        <v>22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51"/>
      <c r="AA32" s="69"/>
      <c r="AB32" s="69"/>
      <c r="AC32" s="69"/>
      <c r="AD32" s="69"/>
      <c r="AE32" s="69"/>
      <c r="AF32" s="69"/>
      <c r="AG32" s="69"/>
      <c r="AH32" s="51"/>
    </row>
    <row r="33" spans="2:34" x14ac:dyDescent="0.25">
      <c r="B33" s="67" t="s">
        <v>16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51"/>
      <c r="AA33" s="69"/>
      <c r="AB33" s="69"/>
      <c r="AC33" s="69"/>
      <c r="AD33" s="69"/>
      <c r="AE33" s="69"/>
      <c r="AF33" s="69"/>
      <c r="AG33" s="69"/>
      <c r="AH33" s="51"/>
    </row>
    <row r="34" spans="2:34" ht="33.75" customHeight="1" x14ac:dyDescent="0.25">
      <c r="B34" s="73" t="s">
        <v>24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54"/>
      <c r="AA34" s="69"/>
      <c r="AB34" s="69"/>
      <c r="AC34" s="69"/>
      <c r="AD34" s="69"/>
      <c r="AE34" s="69"/>
      <c r="AF34" s="69"/>
      <c r="AG34" s="69"/>
      <c r="AH34" s="51"/>
    </row>
    <row r="35" spans="2:34" x14ac:dyDescent="0.25">
      <c r="B35" s="73" t="s">
        <v>25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51"/>
      <c r="AA35" s="75"/>
      <c r="AB35" s="75"/>
      <c r="AC35" s="75"/>
      <c r="AD35" s="75"/>
      <c r="AE35" s="75"/>
      <c r="AF35" s="75"/>
      <c r="AG35" s="75"/>
      <c r="AH35" s="51"/>
    </row>
    <row r="36" spans="2:34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2:34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2:34" x14ac:dyDescent="0.25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2:34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2:34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</row>
    <row r="41" spans="2:34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  <row r="42" spans="2:34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</row>
  </sheetData>
  <mergeCells count="50">
    <mergeCell ref="AA26:AG26"/>
    <mergeCell ref="AA27:AG27"/>
    <mergeCell ref="AA28:AG28"/>
    <mergeCell ref="AA15:AG15"/>
    <mergeCell ref="AA16:AG16"/>
    <mergeCell ref="AA17:AG17"/>
    <mergeCell ref="AA18:AG18"/>
    <mergeCell ref="AA19:AG19"/>
    <mergeCell ref="AA20:AG20"/>
    <mergeCell ref="B35:Y35"/>
    <mergeCell ref="AA35:AG35"/>
    <mergeCell ref="AA31:AG31"/>
    <mergeCell ref="AA32:AG32"/>
    <mergeCell ref="AA33:AG33"/>
    <mergeCell ref="B33:Y33"/>
    <mergeCell ref="B32:Y32"/>
    <mergeCell ref="AA34:AG34"/>
    <mergeCell ref="B34:Y34"/>
    <mergeCell ref="B30:Y30"/>
    <mergeCell ref="B31:Y31"/>
    <mergeCell ref="AA21:AG21"/>
    <mergeCell ref="AA22:AG22"/>
    <mergeCell ref="AA23:AG23"/>
    <mergeCell ref="B27:Y27"/>
    <mergeCell ref="B21:Y21"/>
    <mergeCell ref="B22:Y22"/>
    <mergeCell ref="B23:Y23"/>
    <mergeCell ref="B24:Y24"/>
    <mergeCell ref="B25:Y25"/>
    <mergeCell ref="B26:Y26"/>
    <mergeCell ref="AA30:AG30"/>
    <mergeCell ref="AA29:AG29"/>
    <mergeCell ref="AA24:AG24"/>
    <mergeCell ref="AA25:AG25"/>
    <mergeCell ref="B18:Y18"/>
    <mergeCell ref="B19:Y19"/>
    <mergeCell ref="B20:Y20"/>
    <mergeCell ref="B28:Y28"/>
    <mergeCell ref="B29:Y29"/>
    <mergeCell ref="AA11:AG11"/>
    <mergeCell ref="B11:Y11"/>
    <mergeCell ref="B15:Y15"/>
    <mergeCell ref="B16:Y16"/>
    <mergeCell ref="B17:Y17"/>
    <mergeCell ref="B13:AH13"/>
    <mergeCell ref="T1:AH7"/>
    <mergeCell ref="B9:AH9"/>
    <mergeCell ref="J10:M10"/>
    <mergeCell ref="N10:V10"/>
    <mergeCell ref="B1:O7"/>
  </mergeCells>
  <hyperlinks>
    <hyperlink ref="AA22" r:id="rId1"/>
  </hyperlinks>
  <pageMargins left="0.23622047244094491" right="0.23622047244094491" top="0.74803149606299213" bottom="0.74803149606299213" header="0.31496062992125984" footer="0.31496062992125984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view="pageBreakPreview" topLeftCell="A31" zoomScaleSheetLayoutView="100" workbookViewId="0">
      <selection activeCell="AJ16" sqref="AJ16"/>
    </sheetView>
  </sheetViews>
  <sheetFormatPr defaultColWidth="8.85546875" defaultRowHeight="15.75" x14ac:dyDescent="0.25"/>
  <cols>
    <col min="1" max="1" width="1.7109375" style="11" customWidth="1"/>
    <col min="2" max="2" width="5.28515625" style="11" customWidth="1"/>
    <col min="3" max="17" width="3" style="11" customWidth="1"/>
    <col min="18" max="18" width="1.7109375" style="11" customWidth="1"/>
    <col min="19" max="20" width="3" style="11" customWidth="1"/>
    <col min="21" max="21" width="1.28515625" style="11" customWidth="1"/>
    <col min="22" max="23" width="3" style="11" customWidth="1"/>
    <col min="24" max="24" width="1" style="11" customWidth="1"/>
    <col min="25" max="34" width="3" style="11" customWidth="1"/>
    <col min="35" max="16384" width="8.85546875" style="11"/>
  </cols>
  <sheetData>
    <row r="1" spans="1:34" s="9" customFormat="1" ht="18.75" x14ac:dyDescent="0.3">
      <c r="A1" s="24"/>
      <c r="B1" s="103" t="s">
        <v>26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</row>
    <row r="2" spans="1:34" s="9" customFormat="1" ht="14.45" customHeight="1" x14ac:dyDescent="0.3">
      <c r="A2" s="96" t="s">
        <v>27</v>
      </c>
      <c r="B2" s="96"/>
      <c r="C2" s="98" t="s">
        <v>28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4"/>
    </row>
    <row r="3" spans="1:34" s="9" customFormat="1" ht="54" customHeight="1" x14ac:dyDescent="0.3">
      <c r="A3" s="96" t="s">
        <v>33</v>
      </c>
      <c r="B3" s="96"/>
      <c r="C3" s="104" t="s">
        <v>181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4"/>
    </row>
    <row r="4" spans="1:34" s="9" customFormat="1" ht="28.5" customHeight="1" x14ac:dyDescent="0.3">
      <c r="A4" s="96" t="s">
        <v>34</v>
      </c>
      <c r="B4" s="96"/>
      <c r="C4" s="105" t="s">
        <v>182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4"/>
    </row>
    <row r="5" spans="1:34" s="9" customFormat="1" ht="14.45" customHeight="1" x14ac:dyDescent="0.3">
      <c r="A5" s="98" t="s">
        <v>37</v>
      </c>
      <c r="B5" s="98"/>
      <c r="C5" s="97" t="s">
        <v>193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14"/>
    </row>
    <row r="6" spans="1:34" s="9" customFormat="1" ht="14.45" customHeight="1" x14ac:dyDescent="0.3">
      <c r="A6" s="96" t="s">
        <v>29</v>
      </c>
      <c r="B6" s="96"/>
      <c r="C6" s="98" t="s">
        <v>30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4"/>
    </row>
    <row r="7" spans="1:34" s="9" customFormat="1" ht="34.5" customHeight="1" x14ac:dyDescent="0.3">
      <c r="A7" s="96" t="s">
        <v>35</v>
      </c>
      <c r="B7" s="96"/>
      <c r="C7" s="102" t="s">
        <v>183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4"/>
    </row>
    <row r="8" spans="1:34" s="9" customFormat="1" ht="18.75" x14ac:dyDescent="0.3">
      <c r="A8" s="96" t="s">
        <v>36</v>
      </c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14"/>
    </row>
    <row r="9" spans="1:34" s="9" customFormat="1" ht="18.75" x14ac:dyDescent="0.3">
      <c r="A9" s="96" t="s">
        <v>38</v>
      </c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14"/>
    </row>
    <row r="10" spans="1:34" s="9" customFormat="1" ht="18.7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s="9" customFormat="1" ht="34.5" customHeight="1" x14ac:dyDescent="0.3">
      <c r="A11" s="96" t="s">
        <v>31</v>
      </c>
      <c r="B11" s="96"/>
      <c r="C11" s="98" t="s">
        <v>32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14"/>
    </row>
    <row r="12" spans="1:34" s="9" customFormat="1" ht="54.75" customHeight="1" x14ac:dyDescent="0.3">
      <c r="A12" s="96" t="s">
        <v>39</v>
      </c>
      <c r="B12" s="96"/>
      <c r="C12" s="102" t="s">
        <v>184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4"/>
    </row>
    <row r="13" spans="1:34" s="9" customFormat="1" ht="32.25" customHeight="1" x14ac:dyDescent="0.3">
      <c r="A13" s="96" t="s">
        <v>40</v>
      </c>
      <c r="B13" s="9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14"/>
    </row>
    <row r="14" spans="1:34" s="9" customFormat="1" ht="18.75" x14ac:dyDescent="0.3">
      <c r="A14" s="96" t="s">
        <v>41</v>
      </c>
      <c r="B14" s="9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14"/>
    </row>
    <row r="15" spans="1:34" s="9" customFormat="1" ht="18.7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s="9" customFormat="1" ht="36.75" customHeight="1" x14ac:dyDescent="0.3">
      <c r="A16" s="96" t="s">
        <v>42</v>
      </c>
      <c r="B16" s="96"/>
      <c r="C16" s="98" t="s">
        <v>43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16"/>
      <c r="AA16" s="99" t="s">
        <v>206</v>
      </c>
      <c r="AB16" s="100"/>
      <c r="AC16" s="100"/>
      <c r="AD16" s="100"/>
      <c r="AE16" s="100"/>
      <c r="AF16" s="100"/>
      <c r="AG16" s="101"/>
      <c r="AH16" s="14"/>
    </row>
    <row r="17" spans="1:34" s="9" customFormat="1" ht="37.5" customHeight="1" x14ac:dyDescent="0.3">
      <c r="A17" s="14"/>
      <c r="B17" s="14"/>
      <c r="C17" s="94" t="s">
        <v>44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14"/>
      <c r="AA17" s="95">
        <v>0</v>
      </c>
      <c r="AB17" s="95"/>
      <c r="AC17" s="95"/>
      <c r="AD17" s="95"/>
      <c r="AE17" s="95"/>
      <c r="AF17" s="95"/>
      <c r="AG17" s="95"/>
      <c r="AH17" s="14"/>
    </row>
    <row r="18" spans="1:34" s="9" customFormat="1" ht="18.7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9" customFormat="1" ht="13.9" customHeight="1" x14ac:dyDescent="0.3">
      <c r="A19" s="14"/>
      <c r="B19" s="91" t="s">
        <v>45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</row>
    <row r="20" spans="1:34" s="9" customFormat="1" ht="18.7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s="9" customFormat="1" ht="37.5" x14ac:dyDescent="0.3">
      <c r="A21" s="14"/>
      <c r="B21" s="17" t="s">
        <v>46</v>
      </c>
      <c r="C21" s="92" t="s">
        <v>47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 t="s">
        <v>48</v>
      </c>
      <c r="AE21" s="92"/>
      <c r="AF21" s="92"/>
      <c r="AG21" s="92"/>
      <c r="AH21" s="92"/>
    </row>
    <row r="22" spans="1:34" s="10" customFormat="1" ht="18.75" x14ac:dyDescent="0.25">
      <c r="A22" s="18"/>
      <c r="B22" s="17">
        <v>1</v>
      </c>
      <c r="C22" s="93">
        <v>2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>
        <v>3</v>
      </c>
      <c r="AE22" s="93"/>
      <c r="AF22" s="93"/>
      <c r="AG22" s="93"/>
      <c r="AH22" s="93"/>
    </row>
    <row r="23" spans="1:34" s="9" customFormat="1" ht="15.6" customHeight="1" x14ac:dyDescent="0.3">
      <c r="A23" s="14"/>
      <c r="B23" s="19"/>
      <c r="C23" s="82" t="s">
        <v>49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3">
        <v>0</v>
      </c>
      <c r="AE23" s="83"/>
      <c r="AF23" s="83"/>
      <c r="AG23" s="83"/>
      <c r="AH23" s="83"/>
    </row>
    <row r="24" spans="1:34" s="9" customFormat="1" ht="15" customHeight="1" x14ac:dyDescent="0.3">
      <c r="A24" s="14"/>
      <c r="B24" s="84"/>
      <c r="C24" s="82" t="s">
        <v>50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  <c r="AE24" s="83"/>
      <c r="AF24" s="83"/>
      <c r="AG24" s="83"/>
      <c r="AH24" s="83"/>
    </row>
    <row r="25" spans="1:34" s="9" customFormat="1" ht="15.6" customHeight="1" x14ac:dyDescent="0.3">
      <c r="A25" s="14"/>
      <c r="B25" s="84"/>
      <c r="C25" s="82" t="s">
        <v>51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>
        <v>0</v>
      </c>
      <c r="AE25" s="83"/>
      <c r="AF25" s="83"/>
      <c r="AG25" s="83"/>
      <c r="AH25" s="83"/>
    </row>
    <row r="26" spans="1:34" s="9" customFormat="1" ht="15.6" customHeight="1" x14ac:dyDescent="0.3">
      <c r="A26" s="14"/>
      <c r="B26" s="19"/>
      <c r="C26" s="82" t="s">
        <v>52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>
        <v>0</v>
      </c>
      <c r="AE26" s="83"/>
      <c r="AF26" s="83"/>
      <c r="AG26" s="83"/>
      <c r="AH26" s="83"/>
    </row>
    <row r="27" spans="1:34" s="9" customFormat="1" ht="15.6" customHeight="1" x14ac:dyDescent="0.3">
      <c r="A27" s="14"/>
      <c r="B27" s="19"/>
      <c r="C27" s="82" t="s">
        <v>53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6">
        <v>0</v>
      </c>
      <c r="AE27" s="87"/>
      <c r="AF27" s="87"/>
      <c r="AG27" s="87"/>
      <c r="AH27" s="88"/>
    </row>
    <row r="28" spans="1:34" s="9" customFormat="1" ht="15.6" customHeight="1" x14ac:dyDescent="0.3">
      <c r="A28" s="14"/>
      <c r="B28" s="19"/>
      <c r="C28" s="82" t="s">
        <v>52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9">
        <v>0</v>
      </c>
      <c r="AE28" s="73"/>
      <c r="AF28" s="73"/>
      <c r="AG28" s="73"/>
      <c r="AH28" s="90"/>
    </row>
    <row r="29" spans="1:34" s="9" customFormat="1" ht="15.6" customHeight="1" x14ac:dyDescent="0.3">
      <c r="A29" s="14"/>
      <c r="B29" s="19"/>
      <c r="C29" s="82" t="s">
        <v>54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3"/>
      <c r="AE29" s="83"/>
      <c r="AF29" s="83"/>
      <c r="AG29" s="83"/>
      <c r="AH29" s="83"/>
    </row>
    <row r="30" spans="1:34" s="9" customFormat="1" ht="15" customHeight="1" x14ac:dyDescent="0.3">
      <c r="A30" s="14"/>
      <c r="B30" s="84"/>
      <c r="C30" s="82" t="s">
        <v>50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3"/>
      <c r="AE30" s="83"/>
      <c r="AF30" s="83"/>
      <c r="AG30" s="83"/>
      <c r="AH30" s="83"/>
    </row>
    <row r="31" spans="1:34" s="9" customFormat="1" ht="15.6" customHeight="1" x14ac:dyDescent="0.3">
      <c r="A31" s="14"/>
      <c r="B31" s="84"/>
      <c r="C31" s="82" t="s">
        <v>55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3"/>
      <c r="AE31" s="83"/>
      <c r="AF31" s="83"/>
      <c r="AG31" s="83"/>
      <c r="AH31" s="83"/>
    </row>
    <row r="32" spans="1:34" s="9" customFormat="1" ht="15" customHeight="1" x14ac:dyDescent="0.3">
      <c r="A32" s="14"/>
      <c r="B32" s="84"/>
      <c r="C32" s="82" t="s">
        <v>56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3"/>
      <c r="AE32" s="83"/>
      <c r="AF32" s="83"/>
      <c r="AG32" s="83"/>
      <c r="AH32" s="83"/>
    </row>
    <row r="33" spans="1:34" s="9" customFormat="1" ht="15.6" customHeight="1" x14ac:dyDescent="0.3">
      <c r="A33" s="14"/>
      <c r="B33" s="84"/>
      <c r="C33" s="82" t="s">
        <v>57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3"/>
      <c r="AE33" s="83"/>
      <c r="AF33" s="83"/>
      <c r="AG33" s="83"/>
      <c r="AH33" s="83"/>
    </row>
    <row r="34" spans="1:34" s="9" customFormat="1" ht="18.75" x14ac:dyDescent="0.3">
      <c r="A34" s="14"/>
      <c r="B34" s="19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3"/>
      <c r="AE34" s="83"/>
      <c r="AF34" s="83"/>
      <c r="AG34" s="83"/>
      <c r="AH34" s="83"/>
    </row>
    <row r="35" spans="1:34" s="9" customFormat="1" ht="15.6" customHeight="1" x14ac:dyDescent="0.3">
      <c r="A35" s="14"/>
      <c r="B35" s="19"/>
      <c r="C35" s="82" t="s">
        <v>58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3"/>
      <c r="AE35" s="83"/>
      <c r="AF35" s="83"/>
      <c r="AG35" s="83"/>
      <c r="AH35" s="83"/>
    </row>
    <row r="36" spans="1:34" s="9" customFormat="1" ht="15.6" customHeight="1" x14ac:dyDescent="0.3">
      <c r="A36" s="14"/>
      <c r="B36" s="19"/>
      <c r="C36" s="82" t="s">
        <v>59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3"/>
      <c r="AE36" s="83"/>
      <c r="AF36" s="83"/>
      <c r="AG36" s="83"/>
      <c r="AH36" s="83"/>
    </row>
    <row r="37" spans="1:34" s="9" customFormat="1" ht="15.6" customHeight="1" x14ac:dyDescent="0.3">
      <c r="A37" s="14"/>
      <c r="B37" s="19"/>
      <c r="C37" s="82" t="s">
        <v>60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3"/>
      <c r="AE37" s="83"/>
      <c r="AF37" s="83"/>
      <c r="AG37" s="83"/>
      <c r="AH37" s="83"/>
    </row>
    <row r="38" spans="1:34" s="9" customFormat="1" ht="15.6" customHeight="1" x14ac:dyDescent="0.3">
      <c r="A38" s="14"/>
      <c r="B38" s="19"/>
      <c r="C38" s="82" t="s">
        <v>61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3"/>
      <c r="AE38" s="83"/>
      <c r="AF38" s="83"/>
      <c r="AG38" s="83"/>
      <c r="AH38" s="83"/>
    </row>
    <row r="39" spans="1:34" s="9" customFormat="1" ht="15.6" customHeight="1" x14ac:dyDescent="0.3">
      <c r="A39" s="14"/>
      <c r="B39" s="19"/>
      <c r="C39" s="82" t="s">
        <v>62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3">
        <v>0</v>
      </c>
      <c r="AE39" s="83"/>
      <c r="AF39" s="83"/>
      <c r="AG39" s="83"/>
      <c r="AH39" s="83"/>
    </row>
    <row r="40" spans="1:34" s="9" customFormat="1" ht="15" customHeight="1" x14ac:dyDescent="0.3">
      <c r="A40" s="14"/>
      <c r="B40" s="84"/>
      <c r="C40" s="82" t="s">
        <v>50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3"/>
      <c r="AE40" s="83"/>
      <c r="AF40" s="83"/>
      <c r="AG40" s="83"/>
      <c r="AH40" s="83"/>
    </row>
    <row r="41" spans="1:34" s="9" customFormat="1" ht="15.6" customHeight="1" x14ac:dyDescent="0.3">
      <c r="A41" s="14"/>
      <c r="B41" s="84"/>
      <c r="C41" s="82" t="s">
        <v>63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3"/>
      <c r="AE41" s="83"/>
      <c r="AF41" s="83"/>
      <c r="AG41" s="83"/>
      <c r="AH41" s="83"/>
    </row>
    <row r="42" spans="1:34" s="9" customFormat="1" ht="15.6" customHeight="1" x14ac:dyDescent="0.3">
      <c r="A42" s="14"/>
      <c r="B42" s="19"/>
      <c r="C42" s="82" t="s">
        <v>64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3">
        <v>0</v>
      </c>
      <c r="AE42" s="83"/>
      <c r="AF42" s="83"/>
      <c r="AG42" s="83"/>
      <c r="AH42" s="83"/>
    </row>
    <row r="43" spans="1:34" s="9" customFormat="1" ht="15" customHeight="1" x14ac:dyDescent="0.3">
      <c r="A43" s="14"/>
      <c r="B43" s="84"/>
      <c r="C43" s="82" t="s">
        <v>56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83"/>
      <c r="AF43" s="83"/>
      <c r="AG43" s="83"/>
      <c r="AH43" s="83"/>
    </row>
    <row r="44" spans="1:34" s="9" customFormat="1" ht="15.6" customHeight="1" x14ac:dyDescent="0.3">
      <c r="A44" s="14"/>
      <c r="B44" s="84"/>
      <c r="C44" s="82" t="s">
        <v>65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3">
        <v>0</v>
      </c>
      <c r="AE44" s="83"/>
      <c r="AF44" s="83"/>
      <c r="AG44" s="83"/>
      <c r="AH44" s="83"/>
    </row>
  </sheetData>
  <mergeCells count="84">
    <mergeCell ref="A2:B2"/>
    <mergeCell ref="C2:T2"/>
    <mergeCell ref="A6:B6"/>
    <mergeCell ref="C6:T6"/>
    <mergeCell ref="B1:AH1"/>
    <mergeCell ref="A3:B3"/>
    <mergeCell ref="A4:B4"/>
    <mergeCell ref="A5:B5"/>
    <mergeCell ref="C3:AG3"/>
    <mergeCell ref="C4:AG4"/>
    <mergeCell ref="C5:AG5"/>
    <mergeCell ref="A12:B12"/>
    <mergeCell ref="C12:AG12"/>
    <mergeCell ref="A11:B11"/>
    <mergeCell ref="C7:AG7"/>
    <mergeCell ref="C8:AG8"/>
    <mergeCell ref="C9:AG9"/>
    <mergeCell ref="A9:B9"/>
    <mergeCell ref="A8:B8"/>
    <mergeCell ref="A7:B7"/>
    <mergeCell ref="C11:AG11"/>
    <mergeCell ref="C17:Y17"/>
    <mergeCell ref="AA17:AG17"/>
    <mergeCell ref="A13:B13"/>
    <mergeCell ref="C13:AG13"/>
    <mergeCell ref="A14:B14"/>
    <mergeCell ref="C14:AG14"/>
    <mergeCell ref="A16:B16"/>
    <mergeCell ref="C16:Y16"/>
    <mergeCell ref="AA16:AG16"/>
    <mergeCell ref="B19:AH19"/>
    <mergeCell ref="C21:AC21"/>
    <mergeCell ref="AD21:AH21"/>
    <mergeCell ref="C22:AC22"/>
    <mergeCell ref="AD22:AH22"/>
    <mergeCell ref="C23:AC23"/>
    <mergeCell ref="AD23:AH23"/>
    <mergeCell ref="B24:B25"/>
    <mergeCell ref="C24:AC24"/>
    <mergeCell ref="AD24:AH24"/>
    <mergeCell ref="C25:AC25"/>
    <mergeCell ref="AD25:AH25"/>
    <mergeCell ref="C26:AC26"/>
    <mergeCell ref="AD26:AH26"/>
    <mergeCell ref="C27:AC27"/>
    <mergeCell ref="AD27:AH27"/>
    <mergeCell ref="C28:AC28"/>
    <mergeCell ref="AD28:AH28"/>
    <mergeCell ref="C29:AC29"/>
    <mergeCell ref="AD29:AH29"/>
    <mergeCell ref="B30:B31"/>
    <mergeCell ref="C30:AC30"/>
    <mergeCell ref="AD30:AH30"/>
    <mergeCell ref="C31:AC31"/>
    <mergeCell ref="AD31:AH31"/>
    <mergeCell ref="B32:B33"/>
    <mergeCell ref="C32:AC32"/>
    <mergeCell ref="AD32:AH32"/>
    <mergeCell ref="C33:AC33"/>
    <mergeCell ref="AD33:AH33"/>
    <mergeCell ref="C34:AC34"/>
    <mergeCell ref="AD34:AH34"/>
    <mergeCell ref="C35:AC35"/>
    <mergeCell ref="AD35:AH35"/>
    <mergeCell ref="C36:AC36"/>
    <mergeCell ref="AD36:AH36"/>
    <mergeCell ref="C37:AC37"/>
    <mergeCell ref="AD37:AH37"/>
    <mergeCell ref="C38:AC38"/>
    <mergeCell ref="AD38:AH38"/>
    <mergeCell ref="C39:AC39"/>
    <mergeCell ref="AD39:AH39"/>
    <mergeCell ref="B40:B41"/>
    <mergeCell ref="C40:AC40"/>
    <mergeCell ref="AD40:AH40"/>
    <mergeCell ref="C41:AC41"/>
    <mergeCell ref="AD41:AH41"/>
    <mergeCell ref="C42:AC42"/>
    <mergeCell ref="AD42:AH42"/>
    <mergeCell ref="B43:B44"/>
    <mergeCell ref="C43:AC43"/>
    <mergeCell ref="AD43:AH43"/>
    <mergeCell ref="C44:AC44"/>
    <mergeCell ref="AD44:AH44"/>
  </mergeCells>
  <pageMargins left="0.70866141732283472" right="0.31496062992125984" top="0.74803149606299213" bottom="0.15748031496062992" header="0.31496062992125984" footer="0.11811023622047245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70" zoomScaleNormal="70" zoomScaleSheetLayoutView="86" workbookViewId="0">
      <selection activeCell="I11" sqref="I11"/>
    </sheetView>
  </sheetViews>
  <sheetFormatPr defaultColWidth="8.85546875" defaultRowHeight="15.75" x14ac:dyDescent="0.25"/>
  <cols>
    <col min="1" max="1" width="33" style="7" customWidth="1"/>
    <col min="2" max="2" width="8.85546875" style="7"/>
    <col min="3" max="3" width="14.5703125" style="7" customWidth="1"/>
    <col min="4" max="8" width="15.140625" style="7" customWidth="1"/>
    <col min="9" max="9" width="15.5703125" style="7" customWidth="1"/>
    <col min="10" max="10" width="15.140625" style="7" customWidth="1"/>
    <col min="11" max="11" width="13.42578125" style="7" customWidth="1"/>
    <col min="12" max="12" width="14.42578125" style="7" customWidth="1"/>
    <col min="13" max="13" width="14.7109375" style="7" bestFit="1" customWidth="1"/>
    <col min="14" max="14" width="11.7109375" style="7" bestFit="1" customWidth="1"/>
    <col min="15" max="16384" width="8.85546875" style="7"/>
  </cols>
  <sheetData>
    <row r="1" spans="1:12" x14ac:dyDescent="0.25">
      <c r="A1" s="108" t="s">
        <v>110</v>
      </c>
      <c r="B1" s="109"/>
      <c r="C1" s="109"/>
      <c r="D1" s="109"/>
      <c r="E1" s="109"/>
      <c r="F1" s="109"/>
      <c r="G1" s="109"/>
      <c r="H1" s="109"/>
      <c r="I1" s="109"/>
      <c r="J1" s="109"/>
    </row>
    <row r="3" spans="1:12" ht="29.45" customHeight="1" x14ac:dyDescent="0.25">
      <c r="A3" s="114" t="s">
        <v>47</v>
      </c>
      <c r="B3" s="110" t="s">
        <v>86</v>
      </c>
      <c r="C3" s="111" t="s">
        <v>91</v>
      </c>
      <c r="D3" s="110" t="s">
        <v>90</v>
      </c>
      <c r="E3" s="110"/>
      <c r="F3" s="110"/>
      <c r="G3" s="110"/>
      <c r="H3" s="110"/>
      <c r="I3" s="110"/>
      <c r="J3" s="110"/>
    </row>
    <row r="4" spans="1:12" ht="29.45" customHeight="1" x14ac:dyDescent="0.25">
      <c r="A4" s="114"/>
      <c r="B4" s="110"/>
      <c r="C4" s="112"/>
      <c r="D4" s="110" t="s">
        <v>88</v>
      </c>
      <c r="E4" s="110" t="s">
        <v>56</v>
      </c>
      <c r="F4" s="110"/>
      <c r="G4" s="110"/>
      <c r="H4" s="110"/>
      <c r="I4" s="110"/>
      <c r="J4" s="110"/>
    </row>
    <row r="5" spans="1:12" ht="133.9" customHeight="1" x14ac:dyDescent="0.25">
      <c r="A5" s="114"/>
      <c r="B5" s="110"/>
      <c r="C5" s="112"/>
      <c r="D5" s="110"/>
      <c r="E5" s="111" t="s">
        <v>92</v>
      </c>
      <c r="F5" s="111" t="s">
        <v>145</v>
      </c>
      <c r="G5" s="111" t="s">
        <v>139</v>
      </c>
      <c r="H5" s="111" t="s">
        <v>93</v>
      </c>
      <c r="I5" s="115" t="s">
        <v>94</v>
      </c>
      <c r="J5" s="116"/>
    </row>
    <row r="6" spans="1:12" x14ac:dyDescent="0.25">
      <c r="A6" s="114"/>
      <c r="B6" s="110"/>
      <c r="C6" s="113"/>
      <c r="D6" s="110"/>
      <c r="E6" s="113"/>
      <c r="F6" s="113"/>
      <c r="G6" s="113"/>
      <c r="H6" s="113"/>
      <c r="I6" s="1" t="s">
        <v>88</v>
      </c>
      <c r="J6" s="1" t="s">
        <v>89</v>
      </c>
    </row>
    <row r="7" spans="1:12" x14ac:dyDescent="0.25">
      <c r="A7" s="1">
        <v>1</v>
      </c>
      <c r="B7" s="1">
        <v>2</v>
      </c>
      <c r="C7" s="1">
        <v>3</v>
      </c>
      <c r="D7" s="1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1">
        <v>10</v>
      </c>
    </row>
    <row r="8" spans="1:12" s="8" customFormat="1" ht="31.5" x14ac:dyDescent="0.25">
      <c r="A8" s="4" t="s">
        <v>66</v>
      </c>
      <c r="B8" s="5">
        <v>100</v>
      </c>
      <c r="C8" s="5" t="s">
        <v>87</v>
      </c>
      <c r="D8" s="28">
        <f>D16</f>
        <v>17786000</v>
      </c>
      <c r="E8" s="28">
        <f>E10</f>
        <v>0</v>
      </c>
      <c r="F8" s="29">
        <v>250000</v>
      </c>
      <c r="G8" s="6"/>
      <c r="H8" s="6"/>
      <c r="I8" s="46">
        <f>I10</f>
        <v>3888000</v>
      </c>
      <c r="J8" s="6"/>
    </row>
    <row r="9" spans="1:12" ht="31.5" x14ac:dyDescent="0.25">
      <c r="A9" s="3" t="s">
        <v>67</v>
      </c>
      <c r="B9" s="1">
        <v>110</v>
      </c>
      <c r="C9" s="2"/>
      <c r="D9" s="29"/>
      <c r="E9" s="1" t="s">
        <v>87</v>
      </c>
      <c r="F9" s="1" t="s">
        <v>87</v>
      </c>
      <c r="G9" s="1" t="s">
        <v>87</v>
      </c>
      <c r="H9" s="1" t="s">
        <v>87</v>
      </c>
      <c r="I9" s="47"/>
      <c r="J9" s="1" t="s">
        <v>87</v>
      </c>
    </row>
    <row r="10" spans="1:12" ht="30.75" customHeight="1" x14ac:dyDescent="0.25">
      <c r="A10" s="3" t="s">
        <v>68</v>
      </c>
      <c r="B10" s="1">
        <v>120</v>
      </c>
      <c r="C10" s="25">
        <v>130</v>
      </c>
      <c r="D10" s="28">
        <f>E10+I10</f>
        <v>3888000</v>
      </c>
      <c r="E10" s="28"/>
      <c r="F10" s="1" t="s">
        <v>87</v>
      </c>
      <c r="G10" s="1" t="s">
        <v>87</v>
      </c>
      <c r="H10" s="2"/>
      <c r="I10" s="55">
        <f>I16</f>
        <v>3888000</v>
      </c>
      <c r="J10" s="2"/>
    </row>
    <row r="11" spans="1:12" ht="47.25" x14ac:dyDescent="0.25">
      <c r="A11" s="3" t="s">
        <v>95</v>
      </c>
      <c r="B11" s="1">
        <v>130</v>
      </c>
      <c r="C11" s="2"/>
      <c r="D11" s="29"/>
      <c r="E11" s="1" t="s">
        <v>87</v>
      </c>
      <c r="F11" s="1" t="s">
        <v>87</v>
      </c>
      <c r="G11" s="1" t="s">
        <v>87</v>
      </c>
      <c r="H11" s="1" t="s">
        <v>87</v>
      </c>
      <c r="I11" s="2"/>
      <c r="J11" s="1" t="s">
        <v>87</v>
      </c>
    </row>
    <row r="12" spans="1:12" ht="78.75" x14ac:dyDescent="0.25">
      <c r="A12" s="3" t="s">
        <v>96</v>
      </c>
      <c r="B12" s="1">
        <v>140</v>
      </c>
      <c r="C12" s="2"/>
      <c r="D12" s="29"/>
      <c r="E12" s="1" t="s">
        <v>87</v>
      </c>
      <c r="F12" s="1" t="s">
        <v>87</v>
      </c>
      <c r="G12" s="1" t="s">
        <v>87</v>
      </c>
      <c r="H12" s="1" t="s">
        <v>87</v>
      </c>
      <c r="I12" s="2"/>
      <c r="J12" s="1" t="s">
        <v>87</v>
      </c>
    </row>
    <row r="13" spans="1:12" ht="31.5" x14ac:dyDescent="0.25">
      <c r="A13" s="3" t="s">
        <v>69</v>
      </c>
      <c r="B13" s="1">
        <v>150</v>
      </c>
      <c r="C13" s="26">
        <v>180</v>
      </c>
      <c r="D13" s="29"/>
      <c r="E13" s="1" t="s">
        <v>87</v>
      </c>
      <c r="F13" s="29"/>
      <c r="G13" s="2"/>
      <c r="H13" s="1" t="s">
        <v>87</v>
      </c>
      <c r="I13" s="1" t="s">
        <v>87</v>
      </c>
      <c r="J13" s="1" t="s">
        <v>87</v>
      </c>
    </row>
    <row r="14" spans="1:12" x14ac:dyDescent="0.25">
      <c r="A14" s="3" t="s">
        <v>70</v>
      </c>
      <c r="B14" s="1">
        <v>160</v>
      </c>
      <c r="C14" s="2"/>
      <c r="D14" s="29"/>
      <c r="E14" s="1" t="s">
        <v>87</v>
      </c>
      <c r="F14" s="1" t="s">
        <v>87</v>
      </c>
      <c r="G14" s="1" t="s">
        <v>87</v>
      </c>
      <c r="H14" s="1" t="s">
        <v>87</v>
      </c>
      <c r="I14" s="2"/>
      <c r="J14" s="2"/>
    </row>
    <row r="15" spans="1:12" x14ac:dyDescent="0.25">
      <c r="A15" s="3" t="s">
        <v>71</v>
      </c>
      <c r="B15" s="1">
        <v>180</v>
      </c>
      <c r="C15" s="1" t="s">
        <v>87</v>
      </c>
      <c r="D15" s="29"/>
      <c r="E15" s="1" t="s">
        <v>87</v>
      </c>
      <c r="F15" s="1" t="s">
        <v>87</v>
      </c>
      <c r="G15" s="1" t="s">
        <v>87</v>
      </c>
      <c r="H15" s="1" t="s">
        <v>87</v>
      </c>
      <c r="I15" s="2"/>
      <c r="J15" s="1" t="s">
        <v>87</v>
      </c>
    </row>
    <row r="16" spans="1:12" s="8" customFormat="1" ht="25.5" customHeight="1" x14ac:dyDescent="0.25">
      <c r="A16" s="4" t="s">
        <v>72</v>
      </c>
      <c r="B16" s="5">
        <v>200</v>
      </c>
      <c r="C16" s="5" t="s">
        <v>87</v>
      </c>
      <c r="D16" s="28">
        <f>E16+I16</f>
        <v>17786000</v>
      </c>
      <c r="E16" s="28">
        <f>E18+E21+E25+F16</f>
        <v>13898000</v>
      </c>
      <c r="F16" s="28">
        <f>F25</f>
        <v>250000</v>
      </c>
      <c r="G16" s="6"/>
      <c r="H16" s="6"/>
      <c r="I16" s="28">
        <f>I25</f>
        <v>3888000</v>
      </c>
      <c r="J16" s="6"/>
      <c r="L16" s="56"/>
    </row>
    <row r="17" spans="1:15" ht="31.5" x14ac:dyDescent="0.25">
      <c r="A17" s="3" t="s">
        <v>73</v>
      </c>
      <c r="B17" s="1">
        <v>210</v>
      </c>
      <c r="C17" s="38" t="s">
        <v>178</v>
      </c>
      <c r="D17" s="28">
        <f>D18+E17</f>
        <v>7812000</v>
      </c>
      <c r="E17" s="33"/>
      <c r="F17" s="29"/>
      <c r="G17" s="2"/>
      <c r="H17" s="2"/>
      <c r="I17" s="2"/>
      <c r="J17" s="2"/>
      <c r="K17" s="34"/>
      <c r="L17" s="34"/>
      <c r="M17" s="39"/>
      <c r="N17" s="39"/>
      <c r="O17" s="34"/>
    </row>
    <row r="18" spans="1:15" ht="47.25" x14ac:dyDescent="0.25">
      <c r="A18" s="3" t="s">
        <v>106</v>
      </c>
      <c r="B18" s="1">
        <v>211</v>
      </c>
      <c r="C18" s="38" t="s">
        <v>179</v>
      </c>
      <c r="D18" s="28">
        <f>E18</f>
        <v>7812000</v>
      </c>
      <c r="E18" s="33">
        <f>6000000+1812000</f>
        <v>7812000</v>
      </c>
      <c r="F18" s="29"/>
      <c r="G18" s="29"/>
      <c r="H18" s="29"/>
      <c r="I18" s="29"/>
      <c r="J18" s="29"/>
      <c r="K18" s="106"/>
      <c r="L18" s="107"/>
      <c r="M18" s="34"/>
      <c r="N18" s="34"/>
      <c r="O18" s="34"/>
    </row>
    <row r="19" spans="1:15" ht="31.5" x14ac:dyDescent="0.25">
      <c r="A19" s="3" t="s">
        <v>74</v>
      </c>
      <c r="B19" s="1">
        <v>220</v>
      </c>
      <c r="C19" s="32"/>
      <c r="D19" s="28"/>
      <c r="E19" s="29"/>
      <c r="F19" s="29"/>
      <c r="G19" s="29"/>
      <c r="H19" s="29"/>
      <c r="I19" s="29"/>
      <c r="J19" s="29"/>
      <c r="K19" s="34"/>
      <c r="L19" s="34"/>
      <c r="M19" s="34"/>
      <c r="N19" s="34"/>
      <c r="O19" s="34"/>
    </row>
    <row r="20" spans="1:15" x14ac:dyDescent="0.25">
      <c r="A20" s="3" t="s">
        <v>50</v>
      </c>
      <c r="B20" s="2"/>
      <c r="C20" s="29"/>
      <c r="D20" s="28"/>
      <c r="E20" s="29"/>
      <c r="F20" s="29"/>
      <c r="G20" s="29"/>
      <c r="H20" s="29"/>
      <c r="I20" s="29"/>
      <c r="J20" s="29"/>
      <c r="K20" s="34"/>
      <c r="L20" s="34"/>
      <c r="M20" s="34"/>
      <c r="N20" s="34"/>
      <c r="O20" s="34"/>
    </row>
    <row r="21" spans="1:15" ht="31.5" x14ac:dyDescent="0.25">
      <c r="A21" s="3" t="s">
        <v>75</v>
      </c>
      <c r="B21" s="1">
        <v>230</v>
      </c>
      <c r="C21" s="40" t="s">
        <v>180</v>
      </c>
      <c r="D21" s="28">
        <f>E21</f>
        <v>200000</v>
      </c>
      <c r="E21" s="31">
        <v>200000</v>
      </c>
      <c r="F21" s="29"/>
      <c r="G21" s="29"/>
      <c r="H21" s="29"/>
      <c r="I21" s="29"/>
      <c r="J21" s="29"/>
      <c r="K21" s="34"/>
      <c r="L21" s="34"/>
      <c r="M21" s="34"/>
      <c r="N21" s="34"/>
      <c r="O21" s="34"/>
    </row>
    <row r="22" spans="1:15" x14ac:dyDescent="0.25">
      <c r="A22" s="3" t="s">
        <v>50</v>
      </c>
      <c r="B22" s="2"/>
      <c r="C22" s="29"/>
      <c r="D22" s="28"/>
      <c r="E22" s="29"/>
      <c r="F22" s="29"/>
      <c r="G22" s="29"/>
      <c r="H22" s="29"/>
      <c r="I22" s="29"/>
      <c r="J22" s="29"/>
      <c r="K22" s="34"/>
      <c r="L22" s="34"/>
      <c r="M22" s="34"/>
      <c r="N22" s="34"/>
      <c r="O22" s="34"/>
    </row>
    <row r="23" spans="1:15" ht="31.5" x14ac:dyDescent="0.25">
      <c r="A23" s="3" t="s">
        <v>107</v>
      </c>
      <c r="B23" s="1">
        <v>240</v>
      </c>
      <c r="C23" s="29"/>
      <c r="D23" s="28"/>
      <c r="E23" s="29"/>
      <c r="F23" s="29"/>
      <c r="G23" s="29"/>
      <c r="H23" s="29"/>
      <c r="I23" s="29"/>
      <c r="J23" s="29"/>
      <c r="K23" s="34"/>
      <c r="L23" s="34"/>
      <c r="M23" s="34"/>
      <c r="N23" s="34"/>
      <c r="O23" s="34"/>
    </row>
    <row r="24" spans="1:15" ht="47.25" x14ac:dyDescent="0.25">
      <c r="A24" s="3" t="s">
        <v>76</v>
      </c>
      <c r="B24" s="1">
        <v>250</v>
      </c>
      <c r="C24" s="37"/>
      <c r="D24" s="28"/>
      <c r="E24" s="29"/>
      <c r="F24" s="29"/>
      <c r="G24" s="29"/>
      <c r="H24" s="29"/>
      <c r="I24" s="29"/>
      <c r="J24" s="29"/>
      <c r="K24" s="34"/>
      <c r="L24" s="34"/>
      <c r="M24" s="34"/>
      <c r="N24" s="34"/>
      <c r="O24" s="34"/>
    </row>
    <row r="25" spans="1:15" ht="31.5" x14ac:dyDescent="0.25">
      <c r="A25" s="3" t="s">
        <v>77</v>
      </c>
      <c r="B25" s="1">
        <v>260</v>
      </c>
      <c r="C25" s="30" t="s">
        <v>87</v>
      </c>
      <c r="D25" s="28">
        <f>E25+I25</f>
        <v>9524000</v>
      </c>
      <c r="E25" s="29">
        <f>140000+400000+522000+750000+160000+3664000</f>
        <v>5636000</v>
      </c>
      <c r="F25" s="29">
        <v>250000</v>
      </c>
      <c r="G25" s="29"/>
      <c r="H25" s="29"/>
      <c r="I25" s="29">
        <v>3888000</v>
      </c>
      <c r="J25" s="29"/>
      <c r="K25" s="34"/>
      <c r="L25" s="34"/>
      <c r="M25" s="34"/>
      <c r="N25" s="34"/>
      <c r="O25" s="34"/>
    </row>
    <row r="26" spans="1:15" ht="31.5" x14ac:dyDescent="0.25">
      <c r="A26" s="3" t="s">
        <v>78</v>
      </c>
      <c r="B26" s="1">
        <v>300</v>
      </c>
      <c r="C26" s="1" t="s">
        <v>87</v>
      </c>
      <c r="D26" s="29"/>
      <c r="E26" s="29"/>
      <c r="F26" s="29"/>
      <c r="G26" s="29"/>
      <c r="H26" s="29"/>
      <c r="I26" s="29"/>
      <c r="J26" s="29"/>
      <c r="K26" s="34"/>
      <c r="L26" s="34"/>
      <c r="M26" s="34"/>
      <c r="N26" s="34"/>
      <c r="O26" s="34"/>
    </row>
    <row r="27" spans="1:15" ht="31.5" x14ac:dyDescent="0.25">
      <c r="A27" s="3" t="s">
        <v>79</v>
      </c>
      <c r="B27" s="1">
        <v>310</v>
      </c>
      <c r="C27" s="29"/>
      <c r="D27" s="29"/>
      <c r="E27" s="29"/>
      <c r="F27" s="29"/>
      <c r="G27" s="29"/>
      <c r="H27" s="29"/>
      <c r="I27" s="29"/>
      <c r="J27" s="29"/>
      <c r="K27" s="34"/>
      <c r="L27" s="34"/>
      <c r="M27" s="34"/>
      <c r="N27" s="34"/>
      <c r="O27" s="34"/>
    </row>
    <row r="28" spans="1:15" x14ac:dyDescent="0.25">
      <c r="A28" s="3" t="s">
        <v>80</v>
      </c>
      <c r="B28" s="1">
        <v>320</v>
      </c>
      <c r="C28" s="29"/>
      <c r="D28" s="29"/>
      <c r="E28" s="29"/>
      <c r="F28" s="29"/>
      <c r="G28" s="29"/>
      <c r="H28" s="29"/>
      <c r="I28" s="29"/>
      <c r="J28" s="29"/>
    </row>
    <row r="29" spans="1:15" ht="31.5" x14ac:dyDescent="0.25">
      <c r="A29" s="3" t="s">
        <v>81</v>
      </c>
      <c r="B29" s="1">
        <v>400</v>
      </c>
      <c r="C29" s="29"/>
      <c r="D29" s="29"/>
      <c r="E29" s="29"/>
      <c r="F29" s="29"/>
      <c r="G29" s="29"/>
      <c r="H29" s="29"/>
      <c r="I29" s="29"/>
      <c r="J29" s="29"/>
    </row>
    <row r="30" spans="1:15" ht="31.5" x14ac:dyDescent="0.25">
      <c r="A30" s="3" t="s">
        <v>82</v>
      </c>
      <c r="B30" s="1">
        <v>410</v>
      </c>
      <c r="C30" s="29"/>
      <c r="D30" s="29"/>
      <c r="E30" s="29"/>
      <c r="F30" s="29"/>
      <c r="G30" s="29"/>
      <c r="H30" s="29"/>
      <c r="I30" s="29"/>
      <c r="J30" s="29"/>
    </row>
    <row r="31" spans="1:15" x14ac:dyDescent="0.25">
      <c r="A31" s="3" t="s">
        <v>83</v>
      </c>
      <c r="B31" s="1">
        <v>420</v>
      </c>
      <c r="C31" s="29"/>
      <c r="D31" s="29"/>
      <c r="E31" s="29"/>
      <c r="F31" s="29"/>
      <c r="G31" s="29"/>
      <c r="H31" s="29"/>
      <c r="I31" s="29"/>
      <c r="J31" s="29"/>
    </row>
    <row r="32" spans="1:15" x14ac:dyDescent="0.25">
      <c r="A32" s="35" t="s">
        <v>84</v>
      </c>
      <c r="B32" s="36">
        <v>500</v>
      </c>
      <c r="C32" s="1" t="s">
        <v>87</v>
      </c>
      <c r="D32" s="29">
        <v>0</v>
      </c>
      <c r="E32" s="29"/>
      <c r="F32" s="29"/>
      <c r="G32" s="29"/>
      <c r="H32" s="29"/>
      <c r="I32" s="29">
        <v>0</v>
      </c>
      <c r="J32" s="29"/>
    </row>
    <row r="33" spans="1:10" x14ac:dyDescent="0.25">
      <c r="A33" s="3" t="s">
        <v>85</v>
      </c>
      <c r="B33" s="1">
        <v>600</v>
      </c>
      <c r="C33" s="1" t="s">
        <v>87</v>
      </c>
      <c r="D33" s="29">
        <v>0</v>
      </c>
      <c r="E33" s="29"/>
      <c r="F33" s="29"/>
      <c r="G33" s="29"/>
      <c r="H33" s="29"/>
      <c r="I33" s="29">
        <v>0</v>
      </c>
      <c r="J33" s="29"/>
    </row>
  </sheetData>
  <mergeCells count="13">
    <mergeCell ref="K18:L18"/>
    <mergeCell ref="A1:J1"/>
    <mergeCell ref="D3:J3"/>
    <mergeCell ref="C3:C6"/>
    <mergeCell ref="H5:H6"/>
    <mergeCell ref="G5:G6"/>
    <mergeCell ref="F5:F6"/>
    <mergeCell ref="E5:E6"/>
    <mergeCell ref="A3:A6"/>
    <mergeCell ref="B3:B6"/>
    <mergeCell ref="D4:D6"/>
    <mergeCell ref="E4:J4"/>
    <mergeCell ref="I5:J5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topLeftCell="A7" zoomScaleNormal="100" zoomScaleSheetLayoutView="100" workbookViewId="0">
      <selection activeCell="D4" sqref="D4:F5"/>
    </sheetView>
  </sheetViews>
  <sheetFormatPr defaultColWidth="8.85546875" defaultRowHeight="15.75" x14ac:dyDescent="0.25"/>
  <cols>
    <col min="1" max="1" width="35.5703125" style="7" customWidth="1"/>
    <col min="2" max="2" width="6.42578125" style="7" customWidth="1"/>
    <col min="3" max="3" width="9" style="7" customWidth="1"/>
    <col min="4" max="4" width="12.7109375" style="7" customWidth="1"/>
    <col min="5" max="6" width="10.42578125" style="7" customWidth="1"/>
    <col min="7" max="7" width="12" style="7" customWidth="1"/>
    <col min="8" max="8" width="11.7109375" style="7" customWidth="1"/>
    <col min="9" max="9" width="10.42578125" style="7" customWidth="1"/>
    <col min="10" max="10" width="12.7109375" style="7" customWidth="1"/>
    <col min="11" max="12" width="10.42578125" style="7" customWidth="1"/>
    <col min="13" max="16384" width="8.85546875" style="7"/>
  </cols>
  <sheetData>
    <row r="1" spans="1:12" x14ac:dyDescent="0.25">
      <c r="A1" s="117" t="s">
        <v>111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3" spans="1:12" ht="36" customHeight="1" x14ac:dyDescent="0.25">
      <c r="A3" s="114" t="s">
        <v>47</v>
      </c>
      <c r="B3" s="110" t="s">
        <v>86</v>
      </c>
      <c r="C3" s="110" t="s">
        <v>100</v>
      </c>
      <c r="D3" s="110" t="s">
        <v>138</v>
      </c>
      <c r="E3" s="110"/>
      <c r="F3" s="110"/>
      <c r="G3" s="110"/>
      <c r="H3" s="110"/>
      <c r="I3" s="110"/>
      <c r="J3" s="110"/>
      <c r="K3" s="110"/>
      <c r="L3" s="110"/>
    </row>
    <row r="4" spans="1:12" x14ac:dyDescent="0.25">
      <c r="A4" s="114"/>
      <c r="B4" s="110"/>
      <c r="C4" s="110"/>
      <c r="D4" s="110" t="s">
        <v>97</v>
      </c>
      <c r="E4" s="110"/>
      <c r="F4" s="110"/>
      <c r="G4" s="110" t="s">
        <v>56</v>
      </c>
      <c r="H4" s="110"/>
      <c r="I4" s="110"/>
      <c r="J4" s="110"/>
      <c r="K4" s="110"/>
      <c r="L4" s="110"/>
    </row>
    <row r="5" spans="1:12" ht="124.9" customHeight="1" x14ac:dyDescent="0.25">
      <c r="A5" s="114"/>
      <c r="B5" s="110"/>
      <c r="C5" s="110"/>
      <c r="D5" s="110"/>
      <c r="E5" s="110"/>
      <c r="F5" s="110"/>
      <c r="G5" s="110" t="s">
        <v>101</v>
      </c>
      <c r="H5" s="110"/>
      <c r="I5" s="110"/>
      <c r="J5" s="110" t="s">
        <v>102</v>
      </c>
      <c r="K5" s="110"/>
      <c r="L5" s="110"/>
    </row>
    <row r="6" spans="1:12" ht="81" customHeight="1" x14ac:dyDescent="0.25">
      <c r="A6" s="114"/>
      <c r="B6" s="110"/>
      <c r="C6" s="110"/>
      <c r="D6" s="27" t="s">
        <v>196</v>
      </c>
      <c r="E6" s="1" t="s">
        <v>104</v>
      </c>
      <c r="F6" s="1" t="s">
        <v>105</v>
      </c>
      <c r="G6" s="27" t="s">
        <v>190</v>
      </c>
      <c r="H6" s="1" t="s">
        <v>104</v>
      </c>
      <c r="I6" s="1" t="s">
        <v>105</v>
      </c>
      <c r="J6" s="1" t="s">
        <v>103</v>
      </c>
      <c r="K6" s="1" t="s">
        <v>104</v>
      </c>
      <c r="L6" s="1" t="s">
        <v>105</v>
      </c>
    </row>
    <row r="7" spans="1:12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</row>
    <row r="8" spans="1:12" ht="51.6" customHeight="1" x14ac:dyDescent="0.25">
      <c r="A8" s="3" t="s">
        <v>108</v>
      </c>
      <c r="B8" s="23" t="s">
        <v>140</v>
      </c>
      <c r="C8" s="1" t="s">
        <v>87</v>
      </c>
      <c r="D8" s="57"/>
      <c r="E8" s="44"/>
      <c r="F8" s="44"/>
      <c r="G8" s="57"/>
      <c r="H8" s="41"/>
      <c r="I8" s="22"/>
      <c r="J8" s="57"/>
      <c r="K8" s="2"/>
      <c r="L8" s="2"/>
    </row>
    <row r="9" spans="1:12" ht="69.75" customHeight="1" x14ac:dyDescent="0.25">
      <c r="A9" s="3" t="s">
        <v>109</v>
      </c>
      <c r="B9" s="1">
        <v>1001</v>
      </c>
      <c r="C9" s="1" t="s">
        <v>87</v>
      </c>
      <c r="D9" s="44"/>
      <c r="E9" s="44"/>
      <c r="F9" s="44"/>
      <c r="G9" s="44"/>
      <c r="H9" s="43"/>
      <c r="I9" s="2"/>
      <c r="J9" s="48"/>
      <c r="K9" s="2"/>
      <c r="L9" s="2"/>
    </row>
    <row r="10" spans="1:12" ht="31.5" x14ac:dyDescent="0.25">
      <c r="A10" s="3" t="s">
        <v>98</v>
      </c>
      <c r="B10" s="1">
        <v>2001</v>
      </c>
      <c r="C10" s="2"/>
      <c r="D10" s="57"/>
      <c r="E10" s="44"/>
      <c r="F10" s="44"/>
      <c r="G10" s="57"/>
      <c r="H10" s="43"/>
      <c r="I10" s="2"/>
      <c r="J10" s="58"/>
      <c r="K10" s="2"/>
      <c r="L10" s="2"/>
    </row>
  </sheetData>
  <mergeCells count="9">
    <mergeCell ref="A1:L1"/>
    <mergeCell ref="C3:C6"/>
    <mergeCell ref="A3:A6"/>
    <mergeCell ref="B3:B6"/>
    <mergeCell ref="D3:L3"/>
    <mergeCell ref="D4:F5"/>
    <mergeCell ref="G4:L4"/>
    <mergeCell ref="G5:I5"/>
    <mergeCell ref="J5:L5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BreakPreview" zoomScale="142" zoomScaleSheetLayoutView="142" workbookViewId="0">
      <selection activeCell="C7" sqref="C7"/>
    </sheetView>
  </sheetViews>
  <sheetFormatPr defaultColWidth="8.85546875" defaultRowHeight="15.75" x14ac:dyDescent="0.25"/>
  <cols>
    <col min="1" max="1" width="54.42578125" style="7" customWidth="1"/>
    <col min="2" max="2" width="12.7109375" style="7" customWidth="1"/>
    <col min="3" max="3" width="25.28515625" style="7" customWidth="1"/>
    <col min="4" max="16384" width="8.85546875" style="7"/>
  </cols>
  <sheetData>
    <row r="1" spans="1:3" x14ac:dyDescent="0.25">
      <c r="A1" s="109" t="s">
        <v>112</v>
      </c>
      <c r="B1" s="109"/>
      <c r="C1" s="109"/>
    </row>
    <row r="3" spans="1:3" ht="63" x14ac:dyDescent="0.25">
      <c r="A3" s="1" t="s">
        <v>47</v>
      </c>
      <c r="B3" s="1" t="s">
        <v>86</v>
      </c>
      <c r="C3" s="1" t="s">
        <v>113</v>
      </c>
    </row>
    <row r="4" spans="1:3" x14ac:dyDescent="0.25">
      <c r="A4" s="1">
        <v>1</v>
      </c>
      <c r="B4" s="1">
        <v>2</v>
      </c>
      <c r="C4" s="1">
        <v>3</v>
      </c>
    </row>
    <row r="5" spans="1:3" x14ac:dyDescent="0.25">
      <c r="A5" s="3" t="s">
        <v>84</v>
      </c>
      <c r="B5" s="1">
        <v>10</v>
      </c>
      <c r="C5" s="49">
        <v>0</v>
      </c>
    </row>
    <row r="6" spans="1:3" x14ac:dyDescent="0.25">
      <c r="A6" s="3" t="s">
        <v>85</v>
      </c>
      <c r="B6" s="1">
        <v>20</v>
      </c>
      <c r="C6" s="49">
        <v>0</v>
      </c>
    </row>
    <row r="7" spans="1:3" x14ac:dyDescent="0.25">
      <c r="A7" s="3" t="s">
        <v>114</v>
      </c>
      <c r="B7" s="1">
        <v>30</v>
      </c>
      <c r="C7" s="49"/>
    </row>
    <row r="8" spans="1:3" x14ac:dyDescent="0.25">
      <c r="A8" s="3" t="s">
        <v>115</v>
      </c>
      <c r="B8" s="1">
        <v>40</v>
      </c>
      <c r="C8" s="49"/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view="pageBreakPreview" topLeftCell="A7" zoomScaleSheetLayoutView="100" workbookViewId="0">
      <selection activeCell="C6" sqref="C6:C7"/>
    </sheetView>
  </sheetViews>
  <sheetFormatPr defaultColWidth="8.85546875" defaultRowHeight="15.75" x14ac:dyDescent="0.25"/>
  <cols>
    <col min="1" max="1" width="53" style="7" customWidth="1"/>
    <col min="2" max="2" width="23.28515625" style="7" customWidth="1"/>
    <col min="3" max="3" width="20.28515625" style="7" customWidth="1"/>
    <col min="4" max="16384" width="8.85546875" style="7"/>
  </cols>
  <sheetData>
    <row r="1" spans="1:3" x14ac:dyDescent="0.25">
      <c r="A1" s="109" t="s">
        <v>116</v>
      </c>
      <c r="B1" s="109"/>
      <c r="C1" s="109"/>
    </row>
    <row r="3" spans="1:3" x14ac:dyDescent="0.25">
      <c r="A3" s="1" t="s">
        <v>47</v>
      </c>
      <c r="B3" s="1" t="s">
        <v>86</v>
      </c>
      <c r="C3" s="1" t="s">
        <v>117</v>
      </c>
    </row>
    <row r="4" spans="1:3" x14ac:dyDescent="0.25">
      <c r="A4" s="1">
        <v>1</v>
      </c>
      <c r="B4" s="1">
        <v>2</v>
      </c>
      <c r="C4" s="1">
        <v>3</v>
      </c>
    </row>
    <row r="5" spans="1:3" x14ac:dyDescent="0.25">
      <c r="A5" s="3" t="s">
        <v>118</v>
      </c>
      <c r="B5" s="23" t="s">
        <v>141</v>
      </c>
      <c r="C5" s="2"/>
    </row>
    <row r="6" spans="1:3" ht="78.75" x14ac:dyDescent="0.25">
      <c r="A6" s="13" t="s">
        <v>119</v>
      </c>
      <c r="B6" s="23" t="s">
        <v>142</v>
      </c>
      <c r="C6" s="47"/>
    </row>
    <row r="7" spans="1:3" ht="31.5" x14ac:dyDescent="0.25">
      <c r="A7" s="3" t="s">
        <v>120</v>
      </c>
      <c r="B7" s="23" t="s">
        <v>143</v>
      </c>
      <c r="C7" s="47"/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opLeftCell="A16" zoomScaleNormal="100" zoomScaleSheetLayoutView="115" workbookViewId="0">
      <selection activeCell="N11" sqref="N11:Z11"/>
    </sheetView>
  </sheetViews>
  <sheetFormatPr defaultColWidth="8.85546875" defaultRowHeight="15.75" x14ac:dyDescent="0.25"/>
  <cols>
    <col min="1" max="8" width="2.7109375" style="9" customWidth="1"/>
    <col min="9" max="9" width="8.7109375" style="9" customWidth="1"/>
    <col min="10" max="11" width="2.7109375" style="9" customWidth="1"/>
    <col min="12" max="12" width="0.28515625" style="9" customWidth="1"/>
    <col min="13" max="24" width="2.7109375" style="9" customWidth="1"/>
    <col min="25" max="25" width="1.140625" style="9" customWidth="1"/>
    <col min="26" max="26" width="0.42578125" style="9" hidden="1" customWidth="1"/>
    <col min="27" max="28" width="2.7109375" style="9" customWidth="1"/>
    <col min="29" max="29" width="7.7109375" style="9" customWidth="1"/>
    <col min="30" max="31" width="2.7109375" style="9" customWidth="1"/>
    <col min="32" max="32" width="3.85546875" style="9" customWidth="1"/>
    <col min="33" max="35" width="4.5703125" style="9" customWidth="1"/>
    <col min="36" max="41" width="2.7109375" style="9" customWidth="1"/>
    <col min="42" max="16384" width="8.85546875" style="9"/>
  </cols>
  <sheetData>
    <row r="1" spans="2:41" x14ac:dyDescent="0.25">
      <c r="AH1" s="108" t="s">
        <v>144</v>
      </c>
      <c r="AI1" s="108"/>
      <c r="AJ1" s="108"/>
      <c r="AK1" s="108"/>
      <c r="AL1" s="108"/>
      <c r="AM1" s="108"/>
      <c r="AN1" s="108"/>
      <c r="AO1" s="108"/>
    </row>
    <row r="2" spans="2:41" ht="13.9" customHeight="1" x14ac:dyDescent="0.25">
      <c r="B2" s="108" t="s">
        <v>194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21"/>
      <c r="S2" s="21"/>
      <c r="T2" s="21"/>
      <c r="U2" s="21"/>
      <c r="V2" s="42"/>
      <c r="W2" s="42"/>
      <c r="X2" s="42"/>
      <c r="Y2" s="108" t="s">
        <v>211</v>
      </c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42"/>
      <c r="AO2" s="42"/>
    </row>
    <row r="3" spans="2:4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21"/>
      <c r="S3" s="21"/>
      <c r="T3" s="21"/>
      <c r="U3" s="21"/>
      <c r="V3" s="42"/>
      <c r="W3" s="42"/>
      <c r="X3" s="42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42"/>
      <c r="AO3" s="42"/>
    </row>
    <row r="4" spans="2:4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21"/>
      <c r="S4" s="21"/>
      <c r="T4" s="21"/>
      <c r="U4" s="21"/>
      <c r="V4" s="42"/>
      <c r="W4" s="42"/>
      <c r="X4" s="42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42"/>
      <c r="AO4" s="42"/>
    </row>
    <row r="5" spans="2:41" ht="32.25" customHeight="1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21"/>
      <c r="S5" s="21"/>
      <c r="T5" s="21"/>
      <c r="U5" s="21"/>
      <c r="V5" s="42"/>
      <c r="W5" s="42"/>
      <c r="X5" s="42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42"/>
      <c r="AO5" s="42"/>
    </row>
    <row r="6" spans="2:41" ht="33.75" customHeight="1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21"/>
      <c r="S6" s="21"/>
      <c r="T6" s="21"/>
      <c r="U6" s="21"/>
      <c r="V6" s="42"/>
      <c r="W6" s="42"/>
      <c r="X6" s="42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42"/>
      <c r="AO6" s="42"/>
    </row>
    <row r="7" spans="2:41" ht="42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21"/>
      <c r="S7" s="21"/>
      <c r="T7" s="21"/>
      <c r="U7" s="21"/>
      <c r="V7" s="42"/>
      <c r="W7" s="42"/>
      <c r="X7" s="42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42"/>
      <c r="AO7" s="42"/>
    </row>
    <row r="8" spans="2:41" x14ac:dyDescent="0.25">
      <c r="B8" s="9" t="s">
        <v>0</v>
      </c>
      <c r="C8" s="130"/>
      <c r="D8" s="130"/>
      <c r="E8" s="9" t="s">
        <v>0</v>
      </c>
      <c r="F8" s="130"/>
      <c r="G8" s="130"/>
      <c r="H8" s="130"/>
      <c r="I8" s="130"/>
      <c r="J8" s="130"/>
      <c r="K8" s="130"/>
      <c r="L8" s="108" t="s">
        <v>99</v>
      </c>
      <c r="M8" s="108"/>
      <c r="N8" s="108"/>
      <c r="Z8" s="9" t="s">
        <v>0</v>
      </c>
      <c r="AA8" s="9" t="s">
        <v>0</v>
      </c>
      <c r="AB8" s="130"/>
      <c r="AC8" s="130"/>
      <c r="AD8" s="130"/>
      <c r="AE8" s="130"/>
      <c r="AF8" s="130"/>
      <c r="AG8" s="130"/>
      <c r="AH8" s="108" t="s">
        <v>99</v>
      </c>
      <c r="AI8" s="108"/>
      <c r="AJ8" s="108"/>
      <c r="AK8" s="108"/>
      <c r="AL8" s="108"/>
      <c r="AM8" s="108"/>
      <c r="AN8" s="108"/>
    </row>
    <row r="10" spans="2:41" ht="32.450000000000003" customHeight="1" x14ac:dyDescent="0.25">
      <c r="B10" s="108" t="s">
        <v>121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2:41" ht="16.5" thickBot="1" x14ac:dyDescent="0.3">
      <c r="J11" s="108" t="s">
        <v>2</v>
      </c>
      <c r="K11" s="108"/>
      <c r="L11" s="108"/>
      <c r="M11" s="108"/>
      <c r="N11" s="135" t="s">
        <v>212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2:41" ht="16.5" thickBot="1" x14ac:dyDescent="0.3">
      <c r="B12" s="136" t="s">
        <v>3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D12" s="127"/>
      <c r="AE12" s="128"/>
      <c r="AF12" s="128"/>
      <c r="AG12" s="128"/>
      <c r="AH12" s="128"/>
      <c r="AI12" s="128"/>
      <c r="AJ12" s="128"/>
      <c r="AK12" s="128"/>
      <c r="AL12" s="128"/>
      <c r="AM12" s="128"/>
      <c r="AN12" s="129"/>
    </row>
    <row r="13" spans="2:4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2:41" ht="15.6" customHeight="1" x14ac:dyDescent="0.25">
      <c r="B14" s="132" t="s">
        <v>122</v>
      </c>
      <c r="C14" s="132"/>
      <c r="D14" s="132"/>
      <c r="E14" s="132"/>
      <c r="F14" s="132"/>
      <c r="G14" s="132"/>
      <c r="H14" s="132"/>
      <c r="I14" s="132"/>
      <c r="J14" s="132"/>
      <c r="K14" s="133" t="s">
        <v>207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</row>
    <row r="15" spans="2:41" ht="15.75" customHeight="1" x14ac:dyDescent="0.25">
      <c r="K15" s="134" t="s">
        <v>123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</row>
    <row r="16" spans="2:41" x14ac:dyDescent="0.25">
      <c r="B16" s="130" t="s">
        <v>207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</row>
    <row r="17" spans="1:41" ht="12.75" customHeight="1" x14ac:dyDescent="0.25">
      <c r="B17" s="137" t="s">
        <v>124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</row>
    <row r="18" spans="1:41" ht="34.5" customHeight="1" x14ac:dyDescent="0.25">
      <c r="A18" s="131" t="s">
        <v>125</v>
      </c>
      <c r="B18" s="131"/>
      <c r="C18" s="131"/>
      <c r="D18" s="131"/>
      <c r="E18" s="131"/>
      <c r="F18" s="131"/>
      <c r="G18" s="131"/>
      <c r="H18" s="131"/>
      <c r="I18" s="131"/>
      <c r="J18" s="125" t="s">
        <v>185</v>
      </c>
      <c r="K18" s="125"/>
      <c r="L18" s="125"/>
      <c r="M18" s="125" t="s">
        <v>126</v>
      </c>
      <c r="N18" s="125"/>
      <c r="O18" s="125" t="s">
        <v>128</v>
      </c>
      <c r="P18" s="125"/>
      <c r="Q18" s="125" t="s">
        <v>127</v>
      </c>
      <c r="R18" s="125"/>
      <c r="S18" s="125"/>
      <c r="T18" s="125"/>
      <c r="U18" s="125"/>
      <c r="V18" s="125"/>
      <c r="W18" s="125"/>
      <c r="X18" s="125"/>
      <c r="Y18" s="125"/>
      <c r="Z18" s="125"/>
      <c r="AA18" s="125" t="s">
        <v>129</v>
      </c>
      <c r="AB18" s="125"/>
      <c r="AC18" s="125"/>
      <c r="AD18" s="125" t="s">
        <v>130</v>
      </c>
      <c r="AE18" s="125"/>
      <c r="AF18" s="125"/>
      <c r="AG18" s="125" t="s">
        <v>131</v>
      </c>
      <c r="AH18" s="125"/>
      <c r="AI18" s="125"/>
      <c r="AJ18" s="125" t="s">
        <v>132</v>
      </c>
      <c r="AK18" s="125"/>
      <c r="AL18" s="125"/>
      <c r="AM18" s="125"/>
      <c r="AN18" s="125"/>
      <c r="AO18" s="125"/>
    </row>
    <row r="19" spans="1:41" ht="33.75" customHeight="1" x14ac:dyDescent="0.25">
      <c r="A19" s="138" t="s">
        <v>167</v>
      </c>
      <c r="B19" s="139"/>
      <c r="C19" s="139"/>
      <c r="D19" s="139"/>
      <c r="E19" s="139"/>
      <c r="F19" s="139"/>
      <c r="G19" s="139"/>
      <c r="H19" s="139"/>
      <c r="I19" s="140"/>
      <c r="J19" s="141" t="s">
        <v>186</v>
      </c>
      <c r="K19" s="141"/>
      <c r="L19" s="141"/>
      <c r="M19" s="141" t="s">
        <v>187</v>
      </c>
      <c r="N19" s="141"/>
      <c r="O19" s="141" t="s">
        <v>187</v>
      </c>
      <c r="P19" s="141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6">
        <f>AJ21+AJ22+AJ23+AJ26+AJ31+AJ32+AJ33+AJ34+AJ35+AJ24</f>
        <v>13648000</v>
      </c>
      <c r="AK19" s="146"/>
      <c r="AL19" s="146"/>
      <c r="AM19" s="146"/>
      <c r="AN19" s="146"/>
      <c r="AO19" s="146"/>
    </row>
    <row r="20" spans="1:41" ht="33.75" customHeight="1" x14ac:dyDescent="0.25">
      <c r="A20" s="138" t="s">
        <v>189</v>
      </c>
      <c r="B20" s="139"/>
      <c r="C20" s="139"/>
      <c r="D20" s="139"/>
      <c r="E20" s="139"/>
      <c r="F20" s="139"/>
      <c r="G20" s="139"/>
      <c r="H20" s="139"/>
      <c r="I20" s="140"/>
      <c r="J20" s="141" t="s">
        <v>186</v>
      </c>
      <c r="K20" s="141"/>
      <c r="L20" s="141"/>
      <c r="M20" s="141" t="s">
        <v>187</v>
      </c>
      <c r="N20" s="141"/>
      <c r="O20" s="141" t="s">
        <v>187</v>
      </c>
      <c r="P20" s="141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50">
        <v>3888000</v>
      </c>
      <c r="AK20" s="151"/>
      <c r="AL20" s="151"/>
      <c r="AM20" s="151"/>
      <c r="AN20" s="151"/>
      <c r="AO20" s="152"/>
    </row>
    <row r="21" spans="1:41" ht="15.6" customHeight="1" x14ac:dyDescent="0.25">
      <c r="A21" s="118" t="s">
        <v>146</v>
      </c>
      <c r="B21" s="119"/>
      <c r="C21" s="119"/>
      <c r="D21" s="119"/>
      <c r="E21" s="119"/>
      <c r="F21" s="119"/>
      <c r="G21" s="119"/>
      <c r="H21" s="119"/>
      <c r="I21" s="120"/>
      <c r="J21" s="121" t="s">
        <v>186</v>
      </c>
      <c r="K21" s="121"/>
      <c r="L21" s="121"/>
      <c r="M21" s="121" t="s">
        <v>187</v>
      </c>
      <c r="N21" s="121"/>
      <c r="O21" s="121" t="s">
        <v>187</v>
      </c>
      <c r="P21" s="121"/>
      <c r="Q21" s="122" t="s">
        <v>188</v>
      </c>
      <c r="R21" s="123"/>
      <c r="S21" s="123"/>
      <c r="T21" s="123"/>
      <c r="U21" s="123"/>
      <c r="V21" s="123"/>
      <c r="W21" s="123"/>
      <c r="X21" s="123"/>
      <c r="Y21" s="123"/>
      <c r="Z21" s="124"/>
      <c r="AA21" s="125">
        <v>111</v>
      </c>
      <c r="AB21" s="125"/>
      <c r="AC21" s="125"/>
      <c r="AD21" s="125">
        <v>211</v>
      </c>
      <c r="AE21" s="125"/>
      <c r="AF21" s="125"/>
      <c r="AG21" s="125"/>
      <c r="AH21" s="125"/>
      <c r="AI21" s="125"/>
      <c r="AJ21" s="126">
        <v>6000000</v>
      </c>
      <c r="AK21" s="126"/>
      <c r="AL21" s="126"/>
      <c r="AM21" s="126"/>
      <c r="AN21" s="126"/>
      <c r="AO21" s="126"/>
    </row>
    <row r="22" spans="1:41" ht="15.6" customHeight="1" x14ac:dyDescent="0.25">
      <c r="A22" s="118" t="s">
        <v>147</v>
      </c>
      <c r="B22" s="119" t="s">
        <v>147</v>
      </c>
      <c r="C22" s="119" t="s">
        <v>147</v>
      </c>
      <c r="D22" s="119" t="s">
        <v>147</v>
      </c>
      <c r="E22" s="119" t="s">
        <v>147</v>
      </c>
      <c r="F22" s="119" t="s">
        <v>147</v>
      </c>
      <c r="G22" s="119" t="s">
        <v>147</v>
      </c>
      <c r="H22" s="119" t="s">
        <v>147</v>
      </c>
      <c r="I22" s="120" t="s">
        <v>147</v>
      </c>
      <c r="J22" s="121" t="s">
        <v>186</v>
      </c>
      <c r="K22" s="121"/>
      <c r="L22" s="121"/>
      <c r="M22" s="121" t="s">
        <v>187</v>
      </c>
      <c r="N22" s="121"/>
      <c r="O22" s="121" t="s">
        <v>187</v>
      </c>
      <c r="P22" s="121"/>
      <c r="Q22" s="122" t="s">
        <v>188</v>
      </c>
      <c r="R22" s="123"/>
      <c r="S22" s="123"/>
      <c r="T22" s="123"/>
      <c r="U22" s="123"/>
      <c r="V22" s="123"/>
      <c r="W22" s="123"/>
      <c r="X22" s="123"/>
      <c r="Y22" s="123"/>
      <c r="Z22" s="124"/>
      <c r="AA22" s="125">
        <v>112</v>
      </c>
      <c r="AB22" s="125"/>
      <c r="AC22" s="125"/>
      <c r="AD22" s="125">
        <v>212</v>
      </c>
      <c r="AE22" s="125"/>
      <c r="AF22" s="125"/>
      <c r="AG22" s="125"/>
      <c r="AH22" s="125"/>
      <c r="AI22" s="125"/>
      <c r="AJ22" s="126">
        <v>0</v>
      </c>
      <c r="AK22" s="126"/>
      <c r="AL22" s="126"/>
      <c r="AM22" s="126"/>
      <c r="AN22" s="126"/>
      <c r="AO22" s="126"/>
    </row>
    <row r="23" spans="1:41" ht="31.5" customHeight="1" x14ac:dyDescent="0.25">
      <c r="A23" s="118" t="s">
        <v>148</v>
      </c>
      <c r="B23" s="119" t="s">
        <v>148</v>
      </c>
      <c r="C23" s="119" t="s">
        <v>148</v>
      </c>
      <c r="D23" s="119" t="s">
        <v>148</v>
      </c>
      <c r="E23" s="119" t="s">
        <v>148</v>
      </c>
      <c r="F23" s="119" t="s">
        <v>148</v>
      </c>
      <c r="G23" s="119" t="s">
        <v>148</v>
      </c>
      <c r="H23" s="119" t="s">
        <v>148</v>
      </c>
      <c r="I23" s="120" t="s">
        <v>148</v>
      </c>
      <c r="J23" s="121" t="s">
        <v>186</v>
      </c>
      <c r="K23" s="121"/>
      <c r="L23" s="121"/>
      <c r="M23" s="121" t="s">
        <v>187</v>
      </c>
      <c r="N23" s="121"/>
      <c r="O23" s="121" t="s">
        <v>187</v>
      </c>
      <c r="P23" s="121"/>
      <c r="Q23" s="122" t="s">
        <v>188</v>
      </c>
      <c r="R23" s="123"/>
      <c r="S23" s="123"/>
      <c r="T23" s="123"/>
      <c r="U23" s="123"/>
      <c r="V23" s="123"/>
      <c r="W23" s="123"/>
      <c r="X23" s="123"/>
      <c r="Y23" s="123"/>
      <c r="Z23" s="124"/>
      <c r="AA23" s="125">
        <v>119</v>
      </c>
      <c r="AB23" s="125"/>
      <c r="AC23" s="125"/>
      <c r="AD23" s="125">
        <v>213</v>
      </c>
      <c r="AE23" s="125"/>
      <c r="AF23" s="125"/>
      <c r="AG23" s="125"/>
      <c r="AH23" s="125"/>
      <c r="AI23" s="125"/>
      <c r="AJ23" s="126">
        <v>1812000</v>
      </c>
      <c r="AK23" s="126"/>
      <c r="AL23" s="126"/>
      <c r="AM23" s="126"/>
      <c r="AN23" s="126"/>
      <c r="AO23" s="126"/>
    </row>
    <row r="24" spans="1:41" ht="15.6" customHeight="1" x14ac:dyDescent="0.25">
      <c r="A24" s="118" t="s">
        <v>149</v>
      </c>
      <c r="B24" s="119" t="s">
        <v>149</v>
      </c>
      <c r="C24" s="119" t="s">
        <v>149</v>
      </c>
      <c r="D24" s="119" t="s">
        <v>149</v>
      </c>
      <c r="E24" s="119" t="s">
        <v>149</v>
      </c>
      <c r="F24" s="119" t="s">
        <v>149</v>
      </c>
      <c r="G24" s="119" t="s">
        <v>149</v>
      </c>
      <c r="H24" s="119" t="s">
        <v>149</v>
      </c>
      <c r="I24" s="120" t="s">
        <v>149</v>
      </c>
      <c r="J24" s="121" t="s">
        <v>186</v>
      </c>
      <c r="K24" s="121"/>
      <c r="L24" s="121"/>
      <c r="M24" s="121" t="s">
        <v>187</v>
      </c>
      <c r="N24" s="121"/>
      <c r="O24" s="121" t="s">
        <v>187</v>
      </c>
      <c r="P24" s="121"/>
      <c r="Q24" s="122" t="s">
        <v>188</v>
      </c>
      <c r="R24" s="123"/>
      <c r="S24" s="123"/>
      <c r="T24" s="123"/>
      <c r="U24" s="123"/>
      <c r="V24" s="123"/>
      <c r="W24" s="123"/>
      <c r="X24" s="123"/>
      <c r="Y24" s="123"/>
      <c r="Z24" s="124"/>
      <c r="AA24" s="125">
        <v>244</v>
      </c>
      <c r="AB24" s="125"/>
      <c r="AC24" s="125"/>
      <c r="AD24" s="125">
        <v>221</v>
      </c>
      <c r="AE24" s="125"/>
      <c r="AF24" s="125"/>
      <c r="AG24" s="125"/>
      <c r="AH24" s="125"/>
      <c r="AI24" s="125"/>
      <c r="AJ24" s="126">
        <v>140000</v>
      </c>
      <c r="AK24" s="126"/>
      <c r="AL24" s="126"/>
      <c r="AM24" s="126"/>
      <c r="AN24" s="126"/>
      <c r="AO24" s="126"/>
    </row>
    <row r="25" spans="1:41" ht="15.6" customHeight="1" x14ac:dyDescent="0.25">
      <c r="A25" s="118" t="s">
        <v>150</v>
      </c>
      <c r="B25" s="119" t="s">
        <v>150</v>
      </c>
      <c r="C25" s="119" t="s">
        <v>150</v>
      </c>
      <c r="D25" s="119" t="s">
        <v>150</v>
      </c>
      <c r="E25" s="119" t="s">
        <v>150</v>
      </c>
      <c r="F25" s="119" t="s">
        <v>150</v>
      </c>
      <c r="G25" s="119" t="s">
        <v>150</v>
      </c>
      <c r="H25" s="119" t="s">
        <v>150</v>
      </c>
      <c r="I25" s="120" t="s">
        <v>150</v>
      </c>
      <c r="J25" s="121" t="s">
        <v>186</v>
      </c>
      <c r="K25" s="121"/>
      <c r="L25" s="121"/>
      <c r="M25" s="121" t="s">
        <v>187</v>
      </c>
      <c r="N25" s="121"/>
      <c r="O25" s="121" t="s">
        <v>187</v>
      </c>
      <c r="P25" s="121"/>
      <c r="Q25" s="122" t="s">
        <v>188</v>
      </c>
      <c r="R25" s="123"/>
      <c r="S25" s="123"/>
      <c r="T25" s="123"/>
      <c r="U25" s="123"/>
      <c r="V25" s="123"/>
      <c r="W25" s="123"/>
      <c r="X25" s="123"/>
      <c r="Y25" s="123"/>
      <c r="Z25" s="124"/>
      <c r="AA25" s="125">
        <v>244</v>
      </c>
      <c r="AB25" s="125"/>
      <c r="AC25" s="125"/>
      <c r="AD25" s="125">
        <v>222</v>
      </c>
      <c r="AE25" s="125"/>
      <c r="AF25" s="125"/>
      <c r="AG25" s="125"/>
      <c r="AH25" s="125"/>
      <c r="AI25" s="125"/>
      <c r="AJ25" s="126">
        <v>0</v>
      </c>
      <c r="AK25" s="126"/>
      <c r="AL25" s="126"/>
      <c r="AM25" s="126"/>
      <c r="AN25" s="126"/>
      <c r="AO25" s="126"/>
    </row>
    <row r="26" spans="1:41" ht="15.75" customHeight="1" x14ac:dyDescent="0.25">
      <c r="A26" s="118" t="s">
        <v>151</v>
      </c>
      <c r="B26" s="119" t="s">
        <v>151</v>
      </c>
      <c r="C26" s="119" t="s">
        <v>151</v>
      </c>
      <c r="D26" s="119" t="s">
        <v>151</v>
      </c>
      <c r="E26" s="119" t="s">
        <v>151</v>
      </c>
      <c r="F26" s="119" t="s">
        <v>151</v>
      </c>
      <c r="G26" s="119" t="s">
        <v>151</v>
      </c>
      <c r="H26" s="119" t="s">
        <v>151</v>
      </c>
      <c r="I26" s="120" t="s">
        <v>151</v>
      </c>
      <c r="J26" s="121" t="s">
        <v>186</v>
      </c>
      <c r="K26" s="121"/>
      <c r="L26" s="121"/>
      <c r="M26" s="121" t="s">
        <v>187</v>
      </c>
      <c r="N26" s="121"/>
      <c r="O26" s="121" t="s">
        <v>187</v>
      </c>
      <c r="P26" s="121"/>
      <c r="Q26" s="122" t="s">
        <v>188</v>
      </c>
      <c r="R26" s="123"/>
      <c r="S26" s="123"/>
      <c r="T26" s="123"/>
      <c r="U26" s="123"/>
      <c r="V26" s="123"/>
      <c r="W26" s="123"/>
      <c r="X26" s="123"/>
      <c r="Y26" s="123"/>
      <c r="Z26" s="124"/>
      <c r="AA26" s="125">
        <v>244</v>
      </c>
      <c r="AB26" s="125"/>
      <c r="AC26" s="125"/>
      <c r="AD26" s="131">
        <v>223</v>
      </c>
      <c r="AE26" s="131"/>
      <c r="AF26" s="131"/>
      <c r="AG26" s="131"/>
      <c r="AH26" s="131"/>
      <c r="AI26" s="131"/>
      <c r="AJ26" s="143">
        <f>AJ27+AJ28+AJ29+AJ30</f>
        <v>400000</v>
      </c>
      <c r="AK26" s="143"/>
      <c r="AL26" s="143"/>
      <c r="AM26" s="143"/>
      <c r="AN26" s="143"/>
      <c r="AO26" s="143"/>
    </row>
    <row r="27" spans="1:41" ht="16.5" customHeight="1" x14ac:dyDescent="0.25">
      <c r="A27" s="118" t="s">
        <v>152</v>
      </c>
      <c r="B27" s="119" t="s">
        <v>152</v>
      </c>
      <c r="C27" s="119" t="s">
        <v>152</v>
      </c>
      <c r="D27" s="119" t="s">
        <v>152</v>
      </c>
      <c r="E27" s="119" t="s">
        <v>152</v>
      </c>
      <c r="F27" s="119" t="s">
        <v>152</v>
      </c>
      <c r="G27" s="119" t="s">
        <v>152</v>
      </c>
      <c r="H27" s="119" t="s">
        <v>152</v>
      </c>
      <c r="I27" s="120" t="s">
        <v>152</v>
      </c>
      <c r="J27" s="121" t="s">
        <v>186</v>
      </c>
      <c r="K27" s="121"/>
      <c r="L27" s="121"/>
      <c r="M27" s="121" t="s">
        <v>187</v>
      </c>
      <c r="N27" s="121"/>
      <c r="O27" s="121" t="s">
        <v>187</v>
      </c>
      <c r="P27" s="121"/>
      <c r="Q27" s="122" t="s">
        <v>188</v>
      </c>
      <c r="R27" s="123"/>
      <c r="S27" s="123"/>
      <c r="T27" s="123"/>
      <c r="U27" s="123"/>
      <c r="V27" s="123"/>
      <c r="W27" s="123"/>
      <c r="X27" s="123"/>
      <c r="Y27" s="123"/>
      <c r="Z27" s="124"/>
      <c r="AA27" s="125">
        <v>244</v>
      </c>
      <c r="AB27" s="125"/>
      <c r="AC27" s="125"/>
      <c r="AD27" s="131">
        <v>223</v>
      </c>
      <c r="AE27" s="131"/>
      <c r="AF27" s="131"/>
      <c r="AG27" s="125" t="s">
        <v>170</v>
      </c>
      <c r="AH27" s="125"/>
      <c r="AI27" s="125"/>
      <c r="AJ27" s="126">
        <v>100000</v>
      </c>
      <c r="AK27" s="126"/>
      <c r="AL27" s="126"/>
      <c r="AM27" s="126"/>
      <c r="AN27" s="126"/>
      <c r="AO27" s="126"/>
    </row>
    <row r="28" spans="1:41" ht="29.25" customHeight="1" x14ac:dyDescent="0.25">
      <c r="A28" s="118" t="s">
        <v>153</v>
      </c>
      <c r="B28" s="119" t="s">
        <v>153</v>
      </c>
      <c r="C28" s="119" t="s">
        <v>153</v>
      </c>
      <c r="D28" s="119" t="s">
        <v>153</v>
      </c>
      <c r="E28" s="119" t="s">
        <v>153</v>
      </c>
      <c r="F28" s="119" t="s">
        <v>153</v>
      </c>
      <c r="G28" s="119" t="s">
        <v>153</v>
      </c>
      <c r="H28" s="119" t="s">
        <v>153</v>
      </c>
      <c r="I28" s="120" t="s">
        <v>153</v>
      </c>
      <c r="J28" s="121" t="s">
        <v>186</v>
      </c>
      <c r="K28" s="121"/>
      <c r="L28" s="121"/>
      <c r="M28" s="121" t="s">
        <v>187</v>
      </c>
      <c r="N28" s="121"/>
      <c r="O28" s="121" t="s">
        <v>187</v>
      </c>
      <c r="P28" s="121"/>
      <c r="Q28" s="122" t="s">
        <v>188</v>
      </c>
      <c r="R28" s="123"/>
      <c r="S28" s="123"/>
      <c r="T28" s="123"/>
      <c r="U28" s="123"/>
      <c r="V28" s="123"/>
      <c r="W28" s="123"/>
      <c r="X28" s="123"/>
      <c r="Y28" s="123"/>
      <c r="Z28" s="124"/>
      <c r="AA28" s="125">
        <v>244</v>
      </c>
      <c r="AB28" s="125"/>
      <c r="AC28" s="125"/>
      <c r="AD28" s="131">
        <v>223</v>
      </c>
      <c r="AE28" s="131"/>
      <c r="AF28" s="131"/>
      <c r="AG28" s="125" t="s">
        <v>171</v>
      </c>
      <c r="AH28" s="125"/>
      <c r="AI28" s="125"/>
      <c r="AJ28" s="126">
        <v>200000</v>
      </c>
      <c r="AK28" s="126"/>
      <c r="AL28" s="126"/>
      <c r="AM28" s="126"/>
      <c r="AN28" s="126"/>
      <c r="AO28" s="126"/>
    </row>
    <row r="29" spans="1:41" ht="29.25" customHeight="1" x14ac:dyDescent="0.25">
      <c r="A29" s="118" t="s">
        <v>154</v>
      </c>
      <c r="B29" s="119" t="s">
        <v>154</v>
      </c>
      <c r="C29" s="119" t="s">
        <v>154</v>
      </c>
      <c r="D29" s="119" t="s">
        <v>154</v>
      </c>
      <c r="E29" s="119" t="s">
        <v>154</v>
      </c>
      <c r="F29" s="119" t="s">
        <v>154</v>
      </c>
      <c r="G29" s="119" t="s">
        <v>154</v>
      </c>
      <c r="H29" s="119" t="s">
        <v>154</v>
      </c>
      <c r="I29" s="120" t="s">
        <v>154</v>
      </c>
      <c r="J29" s="121" t="s">
        <v>186</v>
      </c>
      <c r="K29" s="121"/>
      <c r="L29" s="121"/>
      <c r="M29" s="121" t="s">
        <v>187</v>
      </c>
      <c r="N29" s="121"/>
      <c r="O29" s="121" t="s">
        <v>187</v>
      </c>
      <c r="P29" s="121"/>
      <c r="Q29" s="122" t="s">
        <v>188</v>
      </c>
      <c r="R29" s="123"/>
      <c r="S29" s="123"/>
      <c r="T29" s="123"/>
      <c r="U29" s="123"/>
      <c r="V29" s="123"/>
      <c r="W29" s="123"/>
      <c r="X29" s="123"/>
      <c r="Y29" s="123"/>
      <c r="Z29" s="124"/>
      <c r="AA29" s="125">
        <v>244</v>
      </c>
      <c r="AB29" s="125"/>
      <c r="AC29" s="125"/>
      <c r="AD29" s="131">
        <v>223</v>
      </c>
      <c r="AE29" s="131"/>
      <c r="AF29" s="131"/>
      <c r="AG29" s="125" t="s">
        <v>172</v>
      </c>
      <c r="AH29" s="125"/>
      <c r="AI29" s="125"/>
      <c r="AJ29" s="126">
        <v>100000</v>
      </c>
      <c r="AK29" s="126"/>
      <c r="AL29" s="126"/>
      <c r="AM29" s="126"/>
      <c r="AN29" s="126"/>
      <c r="AO29" s="126"/>
    </row>
    <row r="30" spans="1:41" ht="15.75" customHeight="1" x14ac:dyDescent="0.25">
      <c r="A30" s="118" t="s">
        <v>155</v>
      </c>
      <c r="B30" s="119" t="s">
        <v>155</v>
      </c>
      <c r="C30" s="119" t="s">
        <v>155</v>
      </c>
      <c r="D30" s="119" t="s">
        <v>155</v>
      </c>
      <c r="E30" s="119" t="s">
        <v>155</v>
      </c>
      <c r="F30" s="119" t="s">
        <v>155</v>
      </c>
      <c r="G30" s="119" t="s">
        <v>155</v>
      </c>
      <c r="H30" s="119" t="s">
        <v>155</v>
      </c>
      <c r="I30" s="120" t="s">
        <v>155</v>
      </c>
      <c r="J30" s="121" t="s">
        <v>186</v>
      </c>
      <c r="K30" s="121"/>
      <c r="L30" s="121"/>
      <c r="M30" s="121" t="s">
        <v>187</v>
      </c>
      <c r="N30" s="121"/>
      <c r="O30" s="121" t="s">
        <v>187</v>
      </c>
      <c r="P30" s="121"/>
      <c r="Q30" s="122" t="s">
        <v>188</v>
      </c>
      <c r="R30" s="123"/>
      <c r="S30" s="123"/>
      <c r="T30" s="123"/>
      <c r="U30" s="123"/>
      <c r="V30" s="123"/>
      <c r="W30" s="123"/>
      <c r="X30" s="123"/>
      <c r="Y30" s="123"/>
      <c r="Z30" s="124"/>
      <c r="AA30" s="125">
        <v>244</v>
      </c>
      <c r="AB30" s="125"/>
      <c r="AC30" s="125"/>
      <c r="AD30" s="131">
        <v>223</v>
      </c>
      <c r="AE30" s="131"/>
      <c r="AF30" s="131"/>
      <c r="AG30" s="125" t="s">
        <v>173</v>
      </c>
      <c r="AH30" s="125"/>
      <c r="AI30" s="125"/>
      <c r="AJ30" s="126">
        <v>0</v>
      </c>
      <c r="AK30" s="126"/>
      <c r="AL30" s="126"/>
      <c r="AM30" s="126"/>
      <c r="AN30" s="126"/>
      <c r="AO30" s="126"/>
    </row>
    <row r="31" spans="1:41" ht="28.5" customHeight="1" x14ac:dyDescent="0.25">
      <c r="A31" s="118" t="s">
        <v>156</v>
      </c>
      <c r="B31" s="119" t="s">
        <v>156</v>
      </c>
      <c r="C31" s="119" t="s">
        <v>156</v>
      </c>
      <c r="D31" s="119" t="s">
        <v>156</v>
      </c>
      <c r="E31" s="119" t="s">
        <v>156</v>
      </c>
      <c r="F31" s="119" t="s">
        <v>156</v>
      </c>
      <c r="G31" s="119" t="s">
        <v>156</v>
      </c>
      <c r="H31" s="119" t="s">
        <v>156</v>
      </c>
      <c r="I31" s="120" t="s">
        <v>156</v>
      </c>
      <c r="J31" s="121" t="s">
        <v>186</v>
      </c>
      <c r="K31" s="121"/>
      <c r="L31" s="121"/>
      <c r="M31" s="121" t="s">
        <v>187</v>
      </c>
      <c r="N31" s="121"/>
      <c r="O31" s="121" t="s">
        <v>187</v>
      </c>
      <c r="P31" s="121"/>
      <c r="Q31" s="122" t="s">
        <v>188</v>
      </c>
      <c r="R31" s="123"/>
      <c r="S31" s="123"/>
      <c r="T31" s="123"/>
      <c r="U31" s="123"/>
      <c r="V31" s="123"/>
      <c r="W31" s="123"/>
      <c r="X31" s="123"/>
      <c r="Y31" s="123"/>
      <c r="Z31" s="124"/>
      <c r="AA31" s="125">
        <v>244</v>
      </c>
      <c r="AB31" s="125"/>
      <c r="AC31" s="125"/>
      <c r="AD31" s="125">
        <v>224</v>
      </c>
      <c r="AE31" s="125"/>
      <c r="AF31" s="125"/>
      <c r="AG31" s="125"/>
      <c r="AH31" s="125"/>
      <c r="AI31" s="125"/>
      <c r="AJ31" s="126">
        <v>522000</v>
      </c>
      <c r="AK31" s="126"/>
      <c r="AL31" s="126"/>
      <c r="AM31" s="126"/>
      <c r="AN31" s="126"/>
      <c r="AO31" s="126"/>
    </row>
    <row r="32" spans="1:41" ht="28.5" customHeight="1" x14ac:dyDescent="0.25">
      <c r="A32" s="118" t="s">
        <v>157</v>
      </c>
      <c r="B32" s="119" t="s">
        <v>157</v>
      </c>
      <c r="C32" s="119" t="s">
        <v>157</v>
      </c>
      <c r="D32" s="119" t="s">
        <v>157</v>
      </c>
      <c r="E32" s="119" t="s">
        <v>157</v>
      </c>
      <c r="F32" s="119" t="s">
        <v>157</v>
      </c>
      <c r="G32" s="119" t="s">
        <v>157</v>
      </c>
      <c r="H32" s="119" t="s">
        <v>157</v>
      </c>
      <c r="I32" s="120" t="s">
        <v>157</v>
      </c>
      <c r="J32" s="121" t="s">
        <v>186</v>
      </c>
      <c r="K32" s="121"/>
      <c r="L32" s="121"/>
      <c r="M32" s="121" t="s">
        <v>187</v>
      </c>
      <c r="N32" s="121"/>
      <c r="O32" s="121" t="s">
        <v>187</v>
      </c>
      <c r="P32" s="121"/>
      <c r="Q32" s="122" t="s">
        <v>188</v>
      </c>
      <c r="R32" s="123"/>
      <c r="S32" s="123"/>
      <c r="T32" s="123"/>
      <c r="U32" s="123"/>
      <c r="V32" s="123"/>
      <c r="W32" s="123"/>
      <c r="X32" s="123"/>
      <c r="Y32" s="123"/>
      <c r="Z32" s="124"/>
      <c r="AA32" s="125">
        <v>244</v>
      </c>
      <c r="AB32" s="125"/>
      <c r="AC32" s="125"/>
      <c r="AD32" s="125">
        <v>225</v>
      </c>
      <c r="AE32" s="125"/>
      <c r="AF32" s="125"/>
      <c r="AG32" s="125"/>
      <c r="AH32" s="125"/>
      <c r="AI32" s="125"/>
      <c r="AJ32" s="126">
        <v>750000</v>
      </c>
      <c r="AK32" s="126"/>
      <c r="AL32" s="126"/>
      <c r="AM32" s="126"/>
      <c r="AN32" s="126"/>
      <c r="AO32" s="126"/>
    </row>
    <row r="33" spans="1:41" ht="15.75" customHeight="1" x14ac:dyDescent="0.25">
      <c r="A33" s="118" t="s">
        <v>158</v>
      </c>
      <c r="B33" s="119" t="s">
        <v>158</v>
      </c>
      <c r="C33" s="119" t="s">
        <v>158</v>
      </c>
      <c r="D33" s="119" t="s">
        <v>158</v>
      </c>
      <c r="E33" s="119" t="s">
        <v>158</v>
      </c>
      <c r="F33" s="119" t="s">
        <v>158</v>
      </c>
      <c r="G33" s="119" t="s">
        <v>158</v>
      </c>
      <c r="H33" s="119" t="s">
        <v>158</v>
      </c>
      <c r="I33" s="120" t="s">
        <v>158</v>
      </c>
      <c r="J33" s="121" t="s">
        <v>186</v>
      </c>
      <c r="K33" s="121"/>
      <c r="L33" s="121"/>
      <c r="M33" s="121" t="s">
        <v>187</v>
      </c>
      <c r="N33" s="121"/>
      <c r="O33" s="121" t="s">
        <v>187</v>
      </c>
      <c r="P33" s="121"/>
      <c r="Q33" s="122" t="s">
        <v>188</v>
      </c>
      <c r="R33" s="123"/>
      <c r="S33" s="123"/>
      <c r="T33" s="123"/>
      <c r="U33" s="123"/>
      <c r="V33" s="123"/>
      <c r="W33" s="123"/>
      <c r="X33" s="123"/>
      <c r="Y33" s="123"/>
      <c r="Z33" s="124"/>
      <c r="AA33" s="125">
        <v>244</v>
      </c>
      <c r="AB33" s="125"/>
      <c r="AC33" s="125"/>
      <c r="AD33" s="125">
        <v>226</v>
      </c>
      <c r="AE33" s="125"/>
      <c r="AF33" s="125"/>
      <c r="AG33" s="125"/>
      <c r="AH33" s="125"/>
      <c r="AI33" s="125"/>
      <c r="AJ33" s="126">
        <v>160000</v>
      </c>
      <c r="AK33" s="126"/>
      <c r="AL33" s="126"/>
      <c r="AM33" s="126"/>
      <c r="AN33" s="126"/>
      <c r="AO33" s="126"/>
    </row>
    <row r="34" spans="1:41" ht="15.75" customHeight="1" x14ac:dyDescent="0.25">
      <c r="A34" s="118" t="s">
        <v>160</v>
      </c>
      <c r="B34" s="119" t="s">
        <v>160</v>
      </c>
      <c r="C34" s="119" t="s">
        <v>160</v>
      </c>
      <c r="D34" s="119" t="s">
        <v>160</v>
      </c>
      <c r="E34" s="119" t="s">
        <v>160</v>
      </c>
      <c r="F34" s="119" t="s">
        <v>160</v>
      </c>
      <c r="G34" s="119" t="s">
        <v>160</v>
      </c>
      <c r="H34" s="119" t="s">
        <v>160</v>
      </c>
      <c r="I34" s="120" t="s">
        <v>160</v>
      </c>
      <c r="J34" s="121" t="s">
        <v>186</v>
      </c>
      <c r="K34" s="121"/>
      <c r="L34" s="121"/>
      <c r="M34" s="121" t="s">
        <v>187</v>
      </c>
      <c r="N34" s="121"/>
      <c r="O34" s="121" t="s">
        <v>187</v>
      </c>
      <c r="P34" s="121"/>
      <c r="Q34" s="122" t="s">
        <v>188</v>
      </c>
      <c r="R34" s="123"/>
      <c r="S34" s="123"/>
      <c r="T34" s="123"/>
      <c r="U34" s="123"/>
      <c r="V34" s="123"/>
      <c r="W34" s="123"/>
      <c r="X34" s="123"/>
      <c r="Y34" s="123"/>
      <c r="Z34" s="124"/>
      <c r="AA34" s="131" t="s">
        <v>180</v>
      </c>
      <c r="AB34" s="131"/>
      <c r="AC34" s="131"/>
      <c r="AD34" s="125">
        <v>290</v>
      </c>
      <c r="AE34" s="125"/>
      <c r="AF34" s="125"/>
      <c r="AG34" s="125"/>
      <c r="AH34" s="125"/>
      <c r="AI34" s="125"/>
      <c r="AJ34" s="126">
        <v>200000</v>
      </c>
      <c r="AK34" s="126"/>
      <c r="AL34" s="126"/>
      <c r="AM34" s="126"/>
      <c r="AN34" s="126"/>
      <c r="AO34" s="126"/>
    </row>
    <row r="35" spans="1:41" ht="28.5" customHeight="1" x14ac:dyDescent="0.25">
      <c r="A35" s="118" t="s">
        <v>161</v>
      </c>
      <c r="B35" s="119" t="s">
        <v>161</v>
      </c>
      <c r="C35" s="119" t="s">
        <v>161</v>
      </c>
      <c r="D35" s="119" t="s">
        <v>161</v>
      </c>
      <c r="E35" s="119" t="s">
        <v>161</v>
      </c>
      <c r="F35" s="119" t="s">
        <v>161</v>
      </c>
      <c r="G35" s="119" t="s">
        <v>161</v>
      </c>
      <c r="H35" s="119" t="s">
        <v>161</v>
      </c>
      <c r="I35" s="120" t="s">
        <v>161</v>
      </c>
      <c r="J35" s="121" t="s">
        <v>186</v>
      </c>
      <c r="K35" s="121"/>
      <c r="L35" s="121"/>
      <c r="M35" s="121" t="s">
        <v>187</v>
      </c>
      <c r="N35" s="121"/>
      <c r="O35" s="121" t="s">
        <v>187</v>
      </c>
      <c r="P35" s="121"/>
      <c r="Q35" s="122" t="s">
        <v>188</v>
      </c>
      <c r="R35" s="123"/>
      <c r="S35" s="123"/>
      <c r="T35" s="123"/>
      <c r="U35" s="123"/>
      <c r="V35" s="123"/>
      <c r="W35" s="123"/>
      <c r="X35" s="123"/>
      <c r="Y35" s="123"/>
      <c r="Z35" s="124"/>
      <c r="AA35" s="125">
        <v>244</v>
      </c>
      <c r="AB35" s="125"/>
      <c r="AC35" s="125"/>
      <c r="AD35" s="125">
        <v>340</v>
      </c>
      <c r="AE35" s="125"/>
      <c r="AF35" s="125"/>
      <c r="AG35" s="125"/>
      <c r="AH35" s="125"/>
      <c r="AI35" s="125"/>
      <c r="AJ35" s="143">
        <f>AJ36+AJ37+AJ38+AJ39</f>
        <v>3664000</v>
      </c>
      <c r="AK35" s="143"/>
      <c r="AL35" s="143"/>
      <c r="AM35" s="143"/>
      <c r="AN35" s="143"/>
      <c r="AO35" s="143"/>
    </row>
    <row r="36" spans="1:41" ht="15.75" customHeight="1" x14ac:dyDescent="0.25">
      <c r="A36" s="118" t="s">
        <v>162</v>
      </c>
      <c r="B36" s="119" t="s">
        <v>162</v>
      </c>
      <c r="C36" s="119" t="s">
        <v>162</v>
      </c>
      <c r="D36" s="119" t="s">
        <v>162</v>
      </c>
      <c r="E36" s="119" t="s">
        <v>162</v>
      </c>
      <c r="F36" s="119" t="s">
        <v>162</v>
      </c>
      <c r="G36" s="119" t="s">
        <v>162</v>
      </c>
      <c r="H36" s="119" t="s">
        <v>162</v>
      </c>
      <c r="I36" s="120" t="s">
        <v>162</v>
      </c>
      <c r="J36" s="121" t="s">
        <v>186</v>
      </c>
      <c r="K36" s="121"/>
      <c r="L36" s="121"/>
      <c r="M36" s="121" t="s">
        <v>187</v>
      </c>
      <c r="N36" s="121"/>
      <c r="O36" s="121" t="s">
        <v>187</v>
      </c>
      <c r="P36" s="121"/>
      <c r="Q36" s="122" t="s">
        <v>188</v>
      </c>
      <c r="R36" s="123"/>
      <c r="S36" s="123"/>
      <c r="T36" s="123"/>
      <c r="U36" s="123"/>
      <c r="V36" s="123"/>
      <c r="W36" s="123"/>
      <c r="X36" s="123"/>
      <c r="Y36" s="123"/>
      <c r="Z36" s="124"/>
      <c r="AA36" s="125">
        <v>244</v>
      </c>
      <c r="AB36" s="125"/>
      <c r="AC36" s="125"/>
      <c r="AD36" s="125">
        <v>340</v>
      </c>
      <c r="AE36" s="125"/>
      <c r="AF36" s="125"/>
      <c r="AG36" s="125" t="s">
        <v>174</v>
      </c>
      <c r="AH36" s="125"/>
      <c r="AI36" s="125"/>
      <c r="AJ36" s="126">
        <v>160000</v>
      </c>
      <c r="AK36" s="126"/>
      <c r="AL36" s="126"/>
      <c r="AM36" s="126"/>
      <c r="AN36" s="126"/>
      <c r="AO36" s="126"/>
    </row>
    <row r="37" spans="1:41" ht="15.75" customHeight="1" x14ac:dyDescent="0.25">
      <c r="A37" s="118" t="s">
        <v>163</v>
      </c>
      <c r="B37" s="119" t="s">
        <v>163</v>
      </c>
      <c r="C37" s="119" t="s">
        <v>163</v>
      </c>
      <c r="D37" s="119" t="s">
        <v>163</v>
      </c>
      <c r="E37" s="119" t="s">
        <v>163</v>
      </c>
      <c r="F37" s="119" t="s">
        <v>163</v>
      </c>
      <c r="G37" s="119" t="s">
        <v>163</v>
      </c>
      <c r="H37" s="119" t="s">
        <v>163</v>
      </c>
      <c r="I37" s="120" t="s">
        <v>163</v>
      </c>
      <c r="J37" s="121" t="s">
        <v>186</v>
      </c>
      <c r="K37" s="121"/>
      <c r="L37" s="121"/>
      <c r="M37" s="121" t="s">
        <v>187</v>
      </c>
      <c r="N37" s="121"/>
      <c r="O37" s="121" t="s">
        <v>187</v>
      </c>
      <c r="P37" s="121"/>
      <c r="Q37" s="122" t="s">
        <v>188</v>
      </c>
      <c r="R37" s="123"/>
      <c r="S37" s="123"/>
      <c r="T37" s="123"/>
      <c r="U37" s="123"/>
      <c r="V37" s="123"/>
      <c r="W37" s="123"/>
      <c r="X37" s="123"/>
      <c r="Y37" s="123"/>
      <c r="Z37" s="124"/>
      <c r="AA37" s="125">
        <v>244</v>
      </c>
      <c r="AB37" s="125"/>
      <c r="AC37" s="125"/>
      <c r="AD37" s="125">
        <v>340</v>
      </c>
      <c r="AE37" s="125"/>
      <c r="AF37" s="125"/>
      <c r="AG37" s="125" t="s">
        <v>175</v>
      </c>
      <c r="AH37" s="125"/>
      <c r="AI37" s="125"/>
      <c r="AJ37" s="126">
        <v>2754000</v>
      </c>
      <c r="AK37" s="126"/>
      <c r="AL37" s="126"/>
      <c r="AM37" s="126"/>
      <c r="AN37" s="126"/>
      <c r="AO37" s="126"/>
    </row>
    <row r="38" spans="1:41" ht="15.75" customHeight="1" x14ac:dyDescent="0.25">
      <c r="A38" s="118" t="s">
        <v>164</v>
      </c>
      <c r="B38" s="119" t="s">
        <v>164</v>
      </c>
      <c r="C38" s="119" t="s">
        <v>164</v>
      </c>
      <c r="D38" s="119" t="s">
        <v>164</v>
      </c>
      <c r="E38" s="119" t="s">
        <v>164</v>
      </c>
      <c r="F38" s="119" t="s">
        <v>164</v>
      </c>
      <c r="G38" s="119" t="s">
        <v>164</v>
      </c>
      <c r="H38" s="119" t="s">
        <v>164</v>
      </c>
      <c r="I38" s="120" t="s">
        <v>164</v>
      </c>
      <c r="J38" s="121" t="s">
        <v>186</v>
      </c>
      <c r="K38" s="121"/>
      <c r="L38" s="121"/>
      <c r="M38" s="121" t="s">
        <v>187</v>
      </c>
      <c r="N38" s="121"/>
      <c r="O38" s="121" t="s">
        <v>187</v>
      </c>
      <c r="P38" s="121"/>
      <c r="Q38" s="122" t="s">
        <v>188</v>
      </c>
      <c r="R38" s="123"/>
      <c r="S38" s="123"/>
      <c r="T38" s="123"/>
      <c r="U38" s="123"/>
      <c r="V38" s="123"/>
      <c r="W38" s="123"/>
      <c r="X38" s="123"/>
      <c r="Y38" s="123"/>
      <c r="Z38" s="124"/>
      <c r="AA38" s="125">
        <v>244</v>
      </c>
      <c r="AB38" s="125"/>
      <c r="AC38" s="125"/>
      <c r="AD38" s="125">
        <v>340</v>
      </c>
      <c r="AE38" s="125"/>
      <c r="AF38" s="125"/>
      <c r="AG38" s="125" t="s">
        <v>176</v>
      </c>
      <c r="AH38" s="125"/>
      <c r="AI38" s="125"/>
      <c r="AJ38" s="126">
        <v>0</v>
      </c>
      <c r="AK38" s="126"/>
      <c r="AL38" s="126"/>
      <c r="AM38" s="126"/>
      <c r="AN38" s="126"/>
      <c r="AO38" s="126"/>
    </row>
    <row r="39" spans="1:41" ht="15.75" customHeight="1" x14ac:dyDescent="0.25">
      <c r="A39" s="118" t="s">
        <v>165</v>
      </c>
      <c r="B39" s="119" t="s">
        <v>165</v>
      </c>
      <c r="C39" s="119" t="s">
        <v>165</v>
      </c>
      <c r="D39" s="119" t="s">
        <v>165</v>
      </c>
      <c r="E39" s="119" t="s">
        <v>165</v>
      </c>
      <c r="F39" s="119" t="s">
        <v>165</v>
      </c>
      <c r="G39" s="119" t="s">
        <v>165</v>
      </c>
      <c r="H39" s="119" t="s">
        <v>165</v>
      </c>
      <c r="I39" s="120" t="s">
        <v>165</v>
      </c>
      <c r="J39" s="121" t="s">
        <v>186</v>
      </c>
      <c r="K39" s="121"/>
      <c r="L39" s="121"/>
      <c r="M39" s="121" t="s">
        <v>187</v>
      </c>
      <c r="N39" s="121"/>
      <c r="O39" s="121" t="s">
        <v>187</v>
      </c>
      <c r="P39" s="121"/>
      <c r="Q39" s="122" t="s">
        <v>188</v>
      </c>
      <c r="R39" s="123"/>
      <c r="S39" s="123"/>
      <c r="T39" s="123"/>
      <c r="U39" s="123"/>
      <c r="V39" s="123"/>
      <c r="W39" s="123"/>
      <c r="X39" s="123"/>
      <c r="Y39" s="123"/>
      <c r="Z39" s="124"/>
      <c r="AA39" s="125">
        <v>244</v>
      </c>
      <c r="AB39" s="125"/>
      <c r="AC39" s="125"/>
      <c r="AD39" s="125">
        <v>340</v>
      </c>
      <c r="AE39" s="125"/>
      <c r="AF39" s="125"/>
      <c r="AG39" s="125" t="s">
        <v>177</v>
      </c>
      <c r="AH39" s="125"/>
      <c r="AI39" s="125"/>
      <c r="AJ39" s="126">
        <v>750000</v>
      </c>
      <c r="AK39" s="126"/>
      <c r="AL39" s="126"/>
      <c r="AM39" s="126"/>
      <c r="AN39" s="126"/>
      <c r="AO39" s="126"/>
    </row>
    <row r="40" spans="1:41" ht="18.75" customHeight="1" x14ac:dyDescent="0.25">
      <c r="A40" s="147" t="s">
        <v>168</v>
      </c>
      <c r="B40" s="147"/>
      <c r="C40" s="147"/>
      <c r="D40" s="147"/>
      <c r="E40" s="147"/>
      <c r="F40" s="147"/>
      <c r="G40" s="147"/>
      <c r="H40" s="147"/>
      <c r="I40" s="147"/>
      <c r="J40" s="148" t="s">
        <v>186</v>
      </c>
      <c r="K40" s="148"/>
      <c r="L40" s="148"/>
      <c r="M40" s="148" t="s">
        <v>187</v>
      </c>
      <c r="N40" s="148"/>
      <c r="O40" s="148" t="s">
        <v>187</v>
      </c>
      <c r="P40" s="148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9">
        <v>0</v>
      </c>
      <c r="AK40" s="149"/>
      <c r="AL40" s="149"/>
      <c r="AM40" s="149"/>
      <c r="AN40" s="149"/>
      <c r="AO40" s="149"/>
    </row>
    <row r="41" spans="1:41" ht="30" customHeight="1" x14ac:dyDescent="0.25">
      <c r="A41" s="118" t="s">
        <v>157</v>
      </c>
      <c r="B41" s="119" t="s">
        <v>157</v>
      </c>
      <c r="C41" s="119" t="s">
        <v>157</v>
      </c>
      <c r="D41" s="119" t="s">
        <v>157</v>
      </c>
      <c r="E41" s="119" t="s">
        <v>157</v>
      </c>
      <c r="F41" s="119" t="s">
        <v>157</v>
      </c>
      <c r="G41" s="119" t="s">
        <v>157</v>
      </c>
      <c r="H41" s="119" t="s">
        <v>157</v>
      </c>
      <c r="I41" s="120" t="s">
        <v>157</v>
      </c>
      <c r="J41" s="121" t="s">
        <v>186</v>
      </c>
      <c r="K41" s="121"/>
      <c r="L41" s="121"/>
      <c r="M41" s="121" t="s">
        <v>187</v>
      </c>
      <c r="N41" s="121"/>
      <c r="O41" s="121" t="s">
        <v>187</v>
      </c>
      <c r="P41" s="121"/>
      <c r="Q41" s="122" t="s">
        <v>188</v>
      </c>
      <c r="R41" s="123"/>
      <c r="S41" s="123"/>
      <c r="T41" s="123"/>
      <c r="U41" s="123"/>
      <c r="V41" s="123"/>
      <c r="W41" s="123"/>
      <c r="X41" s="123"/>
      <c r="Y41" s="123"/>
      <c r="Z41" s="124"/>
      <c r="AA41" s="125"/>
      <c r="AB41" s="125"/>
      <c r="AC41" s="125"/>
      <c r="AD41" s="125">
        <v>225</v>
      </c>
      <c r="AE41" s="125"/>
      <c r="AF41" s="125"/>
      <c r="AG41" s="125"/>
      <c r="AH41" s="125"/>
      <c r="AI41" s="125"/>
      <c r="AJ41" s="126">
        <v>0</v>
      </c>
      <c r="AK41" s="126"/>
      <c r="AL41" s="126"/>
      <c r="AM41" s="126"/>
      <c r="AN41" s="126"/>
      <c r="AO41" s="126"/>
    </row>
    <row r="42" spans="1:41" ht="15.75" customHeight="1" x14ac:dyDescent="0.25">
      <c r="A42" s="118" t="s">
        <v>158</v>
      </c>
      <c r="B42" s="119" t="s">
        <v>158</v>
      </c>
      <c r="C42" s="119" t="s">
        <v>158</v>
      </c>
      <c r="D42" s="119" t="s">
        <v>158</v>
      </c>
      <c r="E42" s="119" t="s">
        <v>158</v>
      </c>
      <c r="F42" s="119" t="s">
        <v>158</v>
      </c>
      <c r="G42" s="119" t="s">
        <v>158</v>
      </c>
      <c r="H42" s="119" t="s">
        <v>158</v>
      </c>
      <c r="I42" s="120" t="s">
        <v>158</v>
      </c>
      <c r="J42" s="121" t="s">
        <v>186</v>
      </c>
      <c r="K42" s="121"/>
      <c r="L42" s="121"/>
      <c r="M42" s="121" t="s">
        <v>187</v>
      </c>
      <c r="N42" s="121"/>
      <c r="O42" s="121" t="s">
        <v>187</v>
      </c>
      <c r="P42" s="121"/>
      <c r="Q42" s="122" t="s">
        <v>188</v>
      </c>
      <c r="R42" s="123"/>
      <c r="S42" s="123"/>
      <c r="T42" s="123"/>
      <c r="U42" s="123"/>
      <c r="V42" s="123"/>
      <c r="W42" s="123"/>
      <c r="X42" s="123"/>
      <c r="Y42" s="123"/>
      <c r="Z42" s="124"/>
      <c r="AA42" s="125"/>
      <c r="AB42" s="125"/>
      <c r="AC42" s="125"/>
      <c r="AD42" s="125">
        <v>226</v>
      </c>
      <c r="AE42" s="125"/>
      <c r="AF42" s="125"/>
      <c r="AG42" s="125"/>
      <c r="AH42" s="125"/>
      <c r="AI42" s="125"/>
      <c r="AJ42" s="126">
        <v>0</v>
      </c>
      <c r="AK42" s="126"/>
      <c r="AL42" s="126"/>
      <c r="AM42" s="126"/>
      <c r="AN42" s="126"/>
      <c r="AO42" s="126"/>
    </row>
    <row r="43" spans="1:41" ht="15.75" customHeight="1" x14ac:dyDescent="0.25">
      <c r="A43" s="118" t="s">
        <v>160</v>
      </c>
      <c r="B43" s="119" t="s">
        <v>160</v>
      </c>
      <c r="C43" s="119" t="s">
        <v>160</v>
      </c>
      <c r="D43" s="119" t="s">
        <v>160</v>
      </c>
      <c r="E43" s="119" t="s">
        <v>160</v>
      </c>
      <c r="F43" s="119" t="s">
        <v>160</v>
      </c>
      <c r="G43" s="119" t="s">
        <v>160</v>
      </c>
      <c r="H43" s="119" t="s">
        <v>160</v>
      </c>
      <c r="I43" s="120" t="s">
        <v>160</v>
      </c>
      <c r="J43" s="121" t="s">
        <v>186</v>
      </c>
      <c r="K43" s="121"/>
      <c r="L43" s="121"/>
      <c r="M43" s="121" t="s">
        <v>187</v>
      </c>
      <c r="N43" s="121"/>
      <c r="O43" s="121" t="s">
        <v>187</v>
      </c>
      <c r="P43" s="121"/>
      <c r="Q43" s="122" t="s">
        <v>188</v>
      </c>
      <c r="R43" s="123"/>
      <c r="S43" s="123"/>
      <c r="T43" s="123"/>
      <c r="U43" s="123"/>
      <c r="V43" s="123"/>
      <c r="W43" s="123"/>
      <c r="X43" s="123"/>
      <c r="Y43" s="123"/>
      <c r="Z43" s="124"/>
      <c r="AA43" s="125"/>
      <c r="AB43" s="125"/>
      <c r="AC43" s="125"/>
      <c r="AD43" s="125">
        <v>290</v>
      </c>
      <c r="AE43" s="125"/>
      <c r="AF43" s="125"/>
      <c r="AG43" s="125"/>
      <c r="AH43" s="125"/>
      <c r="AI43" s="125"/>
      <c r="AJ43" s="126">
        <v>0</v>
      </c>
      <c r="AK43" s="126"/>
      <c r="AL43" s="126"/>
      <c r="AM43" s="126"/>
      <c r="AN43" s="126"/>
      <c r="AO43" s="126"/>
    </row>
    <row r="44" spans="1:41" ht="15.75" customHeight="1" x14ac:dyDescent="0.25">
      <c r="A44" s="118" t="s">
        <v>159</v>
      </c>
      <c r="B44" s="119" t="s">
        <v>159</v>
      </c>
      <c r="C44" s="119" t="s">
        <v>159</v>
      </c>
      <c r="D44" s="119" t="s">
        <v>159</v>
      </c>
      <c r="E44" s="119" t="s">
        <v>159</v>
      </c>
      <c r="F44" s="119" t="s">
        <v>159</v>
      </c>
      <c r="G44" s="119" t="s">
        <v>159</v>
      </c>
      <c r="H44" s="119" t="s">
        <v>159</v>
      </c>
      <c r="I44" s="120" t="s">
        <v>159</v>
      </c>
      <c r="J44" s="121" t="s">
        <v>186</v>
      </c>
      <c r="K44" s="121"/>
      <c r="L44" s="121"/>
      <c r="M44" s="121" t="s">
        <v>187</v>
      </c>
      <c r="N44" s="121"/>
      <c r="O44" s="121" t="s">
        <v>187</v>
      </c>
      <c r="P44" s="121"/>
      <c r="Q44" s="122" t="s">
        <v>188</v>
      </c>
      <c r="R44" s="123"/>
      <c r="S44" s="123"/>
      <c r="T44" s="123"/>
      <c r="U44" s="123"/>
      <c r="V44" s="123"/>
      <c r="W44" s="123"/>
      <c r="X44" s="123"/>
      <c r="Y44" s="123"/>
      <c r="Z44" s="124"/>
      <c r="AA44" s="125"/>
      <c r="AB44" s="125"/>
      <c r="AC44" s="125"/>
      <c r="AD44" s="125">
        <v>262</v>
      </c>
      <c r="AE44" s="125"/>
      <c r="AF44" s="125"/>
      <c r="AG44" s="125"/>
      <c r="AH44" s="125"/>
      <c r="AI44" s="125"/>
      <c r="AJ44" s="126">
        <v>0</v>
      </c>
      <c r="AK44" s="126"/>
      <c r="AL44" s="126"/>
      <c r="AM44" s="126"/>
      <c r="AN44" s="126"/>
      <c r="AO44" s="126"/>
    </row>
    <row r="45" spans="1:41" ht="27.75" customHeight="1" x14ac:dyDescent="0.25">
      <c r="A45" s="118" t="s">
        <v>166</v>
      </c>
      <c r="B45" s="119" t="s">
        <v>166</v>
      </c>
      <c r="C45" s="119" t="s">
        <v>166</v>
      </c>
      <c r="D45" s="119" t="s">
        <v>166</v>
      </c>
      <c r="E45" s="119" t="s">
        <v>166</v>
      </c>
      <c r="F45" s="119" t="s">
        <v>166</v>
      </c>
      <c r="G45" s="119" t="s">
        <v>166</v>
      </c>
      <c r="H45" s="119" t="s">
        <v>166</v>
      </c>
      <c r="I45" s="120" t="s">
        <v>166</v>
      </c>
      <c r="J45" s="121" t="s">
        <v>186</v>
      </c>
      <c r="K45" s="121"/>
      <c r="L45" s="121"/>
      <c r="M45" s="121" t="s">
        <v>187</v>
      </c>
      <c r="N45" s="121"/>
      <c r="O45" s="121" t="s">
        <v>187</v>
      </c>
      <c r="P45" s="121"/>
      <c r="Q45" s="122" t="s">
        <v>188</v>
      </c>
      <c r="R45" s="123"/>
      <c r="S45" s="123"/>
      <c r="T45" s="123"/>
      <c r="U45" s="123"/>
      <c r="V45" s="123"/>
      <c r="W45" s="123"/>
      <c r="X45" s="123"/>
      <c r="Y45" s="123"/>
      <c r="Z45" s="124"/>
      <c r="AA45" s="125">
        <v>244</v>
      </c>
      <c r="AB45" s="125"/>
      <c r="AC45" s="125"/>
      <c r="AD45" s="125">
        <v>310</v>
      </c>
      <c r="AE45" s="125"/>
      <c r="AF45" s="125"/>
      <c r="AG45" s="125"/>
      <c r="AH45" s="125"/>
      <c r="AI45" s="125"/>
      <c r="AJ45" s="126">
        <v>250000</v>
      </c>
      <c r="AK45" s="126"/>
      <c r="AL45" s="126"/>
      <c r="AM45" s="126"/>
      <c r="AN45" s="126"/>
      <c r="AO45" s="126"/>
    </row>
    <row r="46" spans="1:41" ht="24" customHeight="1" x14ac:dyDescent="0.25">
      <c r="A46" s="125" t="s">
        <v>169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46">
        <f>AJ19+AJ40+AJ20+AJ44+AJ45</f>
        <v>17786000</v>
      </c>
      <c r="AK46" s="146"/>
      <c r="AL46" s="146"/>
      <c r="AM46" s="146"/>
      <c r="AN46" s="146"/>
      <c r="AO46" s="146"/>
    </row>
    <row r="48" spans="1:41" ht="15.6" customHeight="1" x14ac:dyDescent="0.25">
      <c r="B48" s="108" t="s">
        <v>191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R48" s="130"/>
      <c r="S48" s="130"/>
      <c r="T48" s="130"/>
      <c r="U48" s="130"/>
      <c r="V48" s="130"/>
      <c r="W48" s="130"/>
      <c r="X48" s="130"/>
      <c r="Y48" s="130"/>
      <c r="AC48" s="130" t="s">
        <v>208</v>
      </c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</row>
    <row r="49" spans="1:41" ht="33" customHeight="1" x14ac:dyDescent="0.25">
      <c r="O49" s="108" t="s">
        <v>135</v>
      </c>
      <c r="P49" s="108"/>
      <c r="R49" s="144" t="s">
        <v>133</v>
      </c>
      <c r="S49" s="144"/>
      <c r="T49" s="144"/>
      <c r="U49" s="144"/>
      <c r="V49" s="144"/>
      <c r="W49" s="144"/>
      <c r="X49" s="144"/>
      <c r="Y49" s="144"/>
      <c r="AC49" s="145" t="s">
        <v>134</v>
      </c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5.6" customHeight="1" x14ac:dyDescent="0.25">
      <c r="B50" s="108" t="s">
        <v>136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R50" s="130"/>
      <c r="S50" s="130"/>
      <c r="T50" s="130"/>
      <c r="U50" s="130"/>
      <c r="V50" s="130"/>
      <c r="W50" s="130"/>
      <c r="X50" s="130"/>
      <c r="Y50" s="130"/>
      <c r="AC50" s="130" t="s">
        <v>208</v>
      </c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</row>
    <row r="51" spans="1:41" ht="21" customHeight="1" x14ac:dyDescent="0.25">
      <c r="A51" s="108" t="s">
        <v>137</v>
      </c>
      <c r="B51" s="108"/>
      <c r="C51" s="108"/>
      <c r="D51" s="108"/>
      <c r="E51" s="108"/>
      <c r="F51" s="130" t="s">
        <v>209</v>
      </c>
      <c r="G51" s="130"/>
      <c r="H51" s="130"/>
      <c r="I51" s="130"/>
      <c r="J51" s="130"/>
      <c r="K51" s="130"/>
      <c r="L51" s="130"/>
      <c r="M51" s="130"/>
      <c r="N51" s="130"/>
      <c r="O51" s="108"/>
      <c r="P51" s="108"/>
      <c r="R51" s="144" t="s">
        <v>133</v>
      </c>
      <c r="S51" s="144"/>
      <c r="T51" s="144"/>
      <c r="U51" s="144"/>
      <c r="V51" s="144"/>
      <c r="W51" s="144"/>
      <c r="X51" s="144"/>
      <c r="Y51" s="144"/>
      <c r="AC51" s="145" t="s">
        <v>134</v>
      </c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</row>
  </sheetData>
  <mergeCells count="293">
    <mergeCell ref="A20:I20"/>
    <mergeCell ref="J20:L20"/>
    <mergeCell ref="M20:N20"/>
    <mergeCell ref="O20:P20"/>
    <mergeCell ref="Q20:Z20"/>
    <mergeCell ref="AA20:AC20"/>
    <mergeCell ref="AD20:AF20"/>
    <mergeCell ref="AG20:AI20"/>
    <mergeCell ref="AJ20:AO20"/>
    <mergeCell ref="A44:I44"/>
    <mergeCell ref="J44:L44"/>
    <mergeCell ref="M44:N44"/>
    <mergeCell ref="O44:P44"/>
    <mergeCell ref="Q44:Z44"/>
    <mergeCell ref="AA44:AC44"/>
    <mergeCell ref="AD44:AF44"/>
    <mergeCell ref="AG44:AI44"/>
    <mergeCell ref="AJ44:AO44"/>
    <mergeCell ref="AG19:AI19"/>
    <mergeCell ref="AJ19:AO19"/>
    <mergeCell ref="Q45:Z45"/>
    <mergeCell ref="AG42:AI42"/>
    <mergeCell ref="AJ42:AO42"/>
    <mergeCell ref="AA45:AC45"/>
    <mergeCell ref="AD45:AF45"/>
    <mergeCell ref="AG45:AI45"/>
    <mergeCell ref="AJ45:AO45"/>
    <mergeCell ref="AG39:AI39"/>
    <mergeCell ref="AJ39:AO39"/>
    <mergeCell ref="Q40:Z40"/>
    <mergeCell ref="AA40:AC40"/>
    <mergeCell ref="AG40:AI40"/>
    <mergeCell ref="AJ40:AO40"/>
    <mergeCell ref="Q41:Z41"/>
    <mergeCell ref="AA41:AC41"/>
    <mergeCell ref="AD41:AF41"/>
    <mergeCell ref="AG41:AI41"/>
    <mergeCell ref="AG34:AI34"/>
    <mergeCell ref="AJ34:AO34"/>
    <mergeCell ref="Q35:Z35"/>
    <mergeCell ref="AA35:AC35"/>
    <mergeCell ref="AD35:AF35"/>
    <mergeCell ref="AG35:AI35"/>
    <mergeCell ref="AJ35:AO35"/>
    <mergeCell ref="AJ41:AO41"/>
    <mergeCell ref="AG36:AI36"/>
    <mergeCell ref="AJ36:AO36"/>
    <mergeCell ref="Q37:Z37"/>
    <mergeCell ref="AA37:AC37"/>
    <mergeCell ref="AD37:AF37"/>
    <mergeCell ref="AG37:AI37"/>
    <mergeCell ref="AJ37:AO37"/>
    <mergeCell ref="Q38:Z38"/>
    <mergeCell ref="AA38:AC38"/>
    <mergeCell ref="AD38:AF38"/>
    <mergeCell ref="AG38:AI38"/>
    <mergeCell ref="AJ38:AO38"/>
    <mergeCell ref="Q36:Z36"/>
    <mergeCell ref="AA36:AC36"/>
    <mergeCell ref="AD36:AF36"/>
    <mergeCell ref="Q39:Z39"/>
    <mergeCell ref="AD32:AF32"/>
    <mergeCell ref="Q33:Z33"/>
    <mergeCell ref="AA33:AC33"/>
    <mergeCell ref="AD33:AF33"/>
    <mergeCell ref="AA42:AC42"/>
    <mergeCell ref="AD42:AF42"/>
    <mergeCell ref="AD40:AF40"/>
    <mergeCell ref="J35:L35"/>
    <mergeCell ref="M35:N35"/>
    <mergeCell ref="O35:P35"/>
    <mergeCell ref="J36:L36"/>
    <mergeCell ref="M36:N36"/>
    <mergeCell ref="O36:P36"/>
    <mergeCell ref="M33:N33"/>
    <mergeCell ref="O33:P33"/>
    <mergeCell ref="Q34:Z34"/>
    <mergeCell ref="AA34:AC34"/>
    <mergeCell ref="AD34:AF34"/>
    <mergeCell ref="O45:P45"/>
    <mergeCell ref="J40:L40"/>
    <mergeCell ref="M40:N40"/>
    <mergeCell ref="O40:P40"/>
    <mergeCell ref="J41:L41"/>
    <mergeCell ref="M41:N41"/>
    <mergeCell ref="O41:P41"/>
    <mergeCell ref="J42:L42"/>
    <mergeCell ref="M42:N42"/>
    <mergeCell ref="O42:P42"/>
    <mergeCell ref="AJ30:AO30"/>
    <mergeCell ref="AJ31:AO31"/>
    <mergeCell ref="A32:I32"/>
    <mergeCell ref="A33:I33"/>
    <mergeCell ref="AG32:AI32"/>
    <mergeCell ref="AJ32:AO32"/>
    <mergeCell ref="AG33:AI33"/>
    <mergeCell ref="AJ33:AO33"/>
    <mergeCell ref="Q30:Z30"/>
    <mergeCell ref="Q31:Z31"/>
    <mergeCell ref="AA30:AC30"/>
    <mergeCell ref="AA31:AC31"/>
    <mergeCell ref="AD30:AF30"/>
    <mergeCell ref="AD31:AF31"/>
    <mergeCell ref="AG30:AI30"/>
    <mergeCell ref="AG31:AI31"/>
    <mergeCell ref="A30:I30"/>
    <mergeCell ref="A31:I31"/>
    <mergeCell ref="J32:L32"/>
    <mergeCell ref="M32:N32"/>
    <mergeCell ref="O32:P32"/>
    <mergeCell ref="J33:L33"/>
    <mergeCell ref="Q32:Z32"/>
    <mergeCell ref="AA32:AC32"/>
    <mergeCell ref="AD46:AF46"/>
    <mergeCell ref="AG46:AI46"/>
    <mergeCell ref="AJ46:AO46"/>
    <mergeCell ref="A36:I36"/>
    <mergeCell ref="A37:I37"/>
    <mergeCell ref="A38:I38"/>
    <mergeCell ref="A39:I39"/>
    <mergeCell ref="A40:I40"/>
    <mergeCell ref="A41:I41"/>
    <mergeCell ref="A42:I42"/>
    <mergeCell ref="A45:I45"/>
    <mergeCell ref="J37:L37"/>
    <mergeCell ref="M37:N37"/>
    <mergeCell ref="O37:P37"/>
    <mergeCell ref="J38:L38"/>
    <mergeCell ref="M38:N38"/>
    <mergeCell ref="O38:P38"/>
    <mergeCell ref="J39:L39"/>
    <mergeCell ref="M39:N39"/>
    <mergeCell ref="O39:P39"/>
    <mergeCell ref="AA39:AC39"/>
    <mergeCell ref="AD39:AF39"/>
    <mergeCell ref="Q42:Z42"/>
    <mergeCell ref="J45:L45"/>
    <mergeCell ref="A51:E51"/>
    <mergeCell ref="F51:N51"/>
    <mergeCell ref="R49:Y49"/>
    <mergeCell ref="AC49:AO49"/>
    <mergeCell ref="B48:N48"/>
    <mergeCell ref="O49:P49"/>
    <mergeCell ref="B50:N50"/>
    <mergeCell ref="R50:Y50"/>
    <mergeCell ref="AC50:AO50"/>
    <mergeCell ref="R48:Y48"/>
    <mergeCell ref="AC48:AO48"/>
    <mergeCell ref="O51:P51"/>
    <mergeCell ref="R51:Y51"/>
    <mergeCell ref="AC51:AO51"/>
    <mergeCell ref="A46:I46"/>
    <mergeCell ref="J46:L46"/>
    <mergeCell ref="M46:N46"/>
    <mergeCell ref="O46:P46"/>
    <mergeCell ref="Q46:Z46"/>
    <mergeCell ref="AA46:AC46"/>
    <mergeCell ref="A29:I29"/>
    <mergeCell ref="J29:L29"/>
    <mergeCell ref="M29:N29"/>
    <mergeCell ref="O29:P29"/>
    <mergeCell ref="Q29:Z29"/>
    <mergeCell ref="AA29:AC29"/>
    <mergeCell ref="J30:L30"/>
    <mergeCell ref="J31:L31"/>
    <mergeCell ref="M30:N30"/>
    <mergeCell ref="M31:N31"/>
    <mergeCell ref="O30:P30"/>
    <mergeCell ref="O31:P31"/>
    <mergeCell ref="J34:L34"/>
    <mergeCell ref="M34:N34"/>
    <mergeCell ref="O34:P34"/>
    <mergeCell ref="A34:I34"/>
    <mergeCell ref="A35:I35"/>
    <mergeCell ref="M45:N45"/>
    <mergeCell ref="AD29:AF29"/>
    <mergeCell ref="AG29:AI29"/>
    <mergeCell ref="AJ29:AO29"/>
    <mergeCell ref="A28:I28"/>
    <mergeCell ref="J28:L28"/>
    <mergeCell ref="M28:N28"/>
    <mergeCell ref="O28:P28"/>
    <mergeCell ref="Q28:Z28"/>
    <mergeCell ref="AA28:AC28"/>
    <mergeCell ref="AD28:AF28"/>
    <mergeCell ref="AG28:AI28"/>
    <mergeCell ref="AJ28:AO28"/>
    <mergeCell ref="AD26:AF26"/>
    <mergeCell ref="AG26:AI26"/>
    <mergeCell ref="AJ26:AO26"/>
    <mergeCell ref="A27:I27"/>
    <mergeCell ref="J27:L27"/>
    <mergeCell ref="M27:N27"/>
    <mergeCell ref="O27:P27"/>
    <mergeCell ref="Q27:Z27"/>
    <mergeCell ref="AA27:AC27"/>
    <mergeCell ref="AD27:AF27"/>
    <mergeCell ref="A26:I26"/>
    <mergeCell ref="J26:L26"/>
    <mergeCell ref="M26:N26"/>
    <mergeCell ref="O26:P26"/>
    <mergeCell ref="Q26:Z26"/>
    <mergeCell ref="AA26:AC26"/>
    <mergeCell ref="AG27:AI27"/>
    <mergeCell ref="AJ27:AO27"/>
    <mergeCell ref="A25:I25"/>
    <mergeCell ref="J25:L25"/>
    <mergeCell ref="M25:N25"/>
    <mergeCell ref="O25:P25"/>
    <mergeCell ref="Q25:Z25"/>
    <mergeCell ref="AA25:AC25"/>
    <mergeCell ref="AD25:AF25"/>
    <mergeCell ref="AG25:AI25"/>
    <mergeCell ref="AJ25:AO25"/>
    <mergeCell ref="A24:I24"/>
    <mergeCell ref="J24:L24"/>
    <mergeCell ref="M24:N24"/>
    <mergeCell ref="O24:P24"/>
    <mergeCell ref="Q24:Z24"/>
    <mergeCell ref="AA24:AC24"/>
    <mergeCell ref="AD24:AF24"/>
    <mergeCell ref="AG24:AI24"/>
    <mergeCell ref="AJ24:AO24"/>
    <mergeCell ref="A23:I23"/>
    <mergeCell ref="J23:L23"/>
    <mergeCell ref="M23:N23"/>
    <mergeCell ref="O23:P23"/>
    <mergeCell ref="Q23:Z23"/>
    <mergeCell ref="AA23:AC23"/>
    <mergeCell ref="AD23:AF23"/>
    <mergeCell ref="AG23:AI23"/>
    <mergeCell ref="AJ23:AO23"/>
    <mergeCell ref="A22:I22"/>
    <mergeCell ref="J22:L22"/>
    <mergeCell ref="M22:N22"/>
    <mergeCell ref="O22:P22"/>
    <mergeCell ref="Q22:Z22"/>
    <mergeCell ref="AA22:AC22"/>
    <mergeCell ref="AD22:AF22"/>
    <mergeCell ref="AG22:AI22"/>
    <mergeCell ref="AJ22:AO22"/>
    <mergeCell ref="A21:I21"/>
    <mergeCell ref="J21:L21"/>
    <mergeCell ref="M21:N21"/>
    <mergeCell ref="O21:P21"/>
    <mergeCell ref="Q21:Z21"/>
    <mergeCell ref="B16:AO16"/>
    <mergeCell ref="B17:AO17"/>
    <mergeCell ref="J18:L18"/>
    <mergeCell ref="O18:P18"/>
    <mergeCell ref="M18:N18"/>
    <mergeCell ref="Q18:Z18"/>
    <mergeCell ref="AA18:AC18"/>
    <mergeCell ref="AD18:AF18"/>
    <mergeCell ref="AA21:AC21"/>
    <mergeCell ref="AD21:AF21"/>
    <mergeCell ref="AG21:AI21"/>
    <mergeCell ref="AJ21:AO21"/>
    <mergeCell ref="A19:I19"/>
    <mergeCell ref="J19:L19"/>
    <mergeCell ref="M19:N19"/>
    <mergeCell ref="O19:P19"/>
    <mergeCell ref="Q19:Z19"/>
    <mergeCell ref="AA19:AC19"/>
    <mergeCell ref="AD19:AF19"/>
    <mergeCell ref="AH1:AO1"/>
    <mergeCell ref="AD12:AN12"/>
    <mergeCell ref="C8:D8"/>
    <mergeCell ref="F8:K8"/>
    <mergeCell ref="L8:N8"/>
    <mergeCell ref="AB8:AG8"/>
    <mergeCell ref="AH8:AN8"/>
    <mergeCell ref="AG18:AI18"/>
    <mergeCell ref="A18:I18"/>
    <mergeCell ref="B2:Q7"/>
    <mergeCell ref="AJ18:AO18"/>
    <mergeCell ref="B14:J14"/>
    <mergeCell ref="K14:AO14"/>
    <mergeCell ref="K15:AO15"/>
    <mergeCell ref="B10:AO10"/>
    <mergeCell ref="J11:M11"/>
    <mergeCell ref="N11:Z11"/>
    <mergeCell ref="B12:AB12"/>
    <mergeCell ref="Y2:AM7"/>
    <mergeCell ref="A43:I43"/>
    <mergeCell ref="J43:L43"/>
    <mergeCell ref="M43:N43"/>
    <mergeCell ref="O43:P43"/>
    <mergeCell ref="Q43:Z43"/>
    <mergeCell ref="AA43:AC43"/>
    <mergeCell ref="AD43:AF43"/>
    <mergeCell ref="AG43:AI43"/>
    <mergeCell ref="AJ43:AO43"/>
  </mergeCells>
  <pageMargins left="0.23622047244094491" right="0.19685039370078741" top="0.74803149606299213" bottom="0.15748031496062992" header="0.31496062992125984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Тит лист</vt:lpstr>
      <vt:lpstr>2.Св-я о деят-ти</vt:lpstr>
      <vt:lpstr>4.Пост-я и выплаты</vt:lpstr>
      <vt:lpstr>5. Закупка тов-в работ услуг</vt:lpstr>
      <vt:lpstr>6. Св-я о ср-вах во врем.расп</vt:lpstr>
      <vt:lpstr>7. Справ. инф-я</vt:lpstr>
      <vt:lpstr>8. Расшифровка</vt:lpstr>
      <vt:lpstr>'5. Закупка тов-в работ услуг'!sub_100831</vt:lpstr>
      <vt:lpstr>'5. Закупка тов-в работ услуг'!sub_100832</vt:lpstr>
      <vt:lpstr>'5. Закупка тов-в работ услуг'!sub_100833</vt:lpstr>
      <vt:lpstr>'5. Закупка тов-в работ услуг'!sub_100834</vt:lpstr>
      <vt:lpstr>'6. Св-я о ср-вах во врем.расп'!sub_100841</vt:lpstr>
      <vt:lpstr>'6. Св-я о ср-вах во врем.расп'!sub_100842</vt:lpstr>
      <vt:lpstr>'6. Св-я о ср-вах во врем.расп'!sub_100843</vt:lpstr>
      <vt:lpstr>'6. Св-я о ср-вах во врем.расп'!sub_100844</vt:lpstr>
      <vt:lpstr>'7. Справ. инф-я'!sub_100851</vt:lpstr>
      <vt:lpstr>'7. Справ. инф-я'!sub_100852</vt:lpstr>
      <vt:lpstr>'7. Справ. инф-я'!sub_100853</vt:lpstr>
      <vt:lpstr>'4.Пост-я и выплаты'!Заголовки_для_печати</vt:lpstr>
      <vt:lpstr>'5. Закупка тов-в работ услуг'!Заголовки_для_печати</vt:lpstr>
      <vt:lpstr>'4.Пост-я и выплаты'!Область_печати</vt:lpstr>
      <vt:lpstr>'Тит лист'!Область_печати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дукаев заур</dc:creator>
  <cp:lastModifiedBy>Заядат</cp:lastModifiedBy>
  <cp:lastPrinted>2018-01-18T08:12:55Z</cp:lastPrinted>
  <dcterms:created xsi:type="dcterms:W3CDTF">2016-03-11T11:24:51Z</dcterms:created>
  <dcterms:modified xsi:type="dcterms:W3CDTF">2018-04-24T08:22:35Z</dcterms:modified>
</cp:coreProperties>
</file>